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анкета" sheetId="1" r:id="rId1"/>
    <sheet name="Лист1" sheetId="2" r:id="rId2"/>
  </sheets>
  <definedNames>
    <definedName name="__Anonymous_Sheet_DB__1">анкета!$J$12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82" i="1"/>
  <c r="AD191"/>
  <c r="AC429"/>
  <c r="AD428"/>
  <c r="AC428"/>
  <c r="AB428"/>
  <c r="AA428"/>
  <c r="Z428"/>
  <c r="Y428"/>
  <c r="X428"/>
  <c r="W428"/>
  <c r="W429" s="1"/>
  <c r="V428"/>
  <c r="U428"/>
  <c r="T428"/>
  <c r="S428"/>
  <c r="S429" s="1"/>
  <c r="R428"/>
  <c r="Q429" s="1"/>
  <c r="Q428"/>
  <c r="P428"/>
  <c r="O428"/>
  <c r="N428"/>
  <c r="N429" s="1"/>
  <c r="M428"/>
  <c r="L428"/>
  <c r="K428"/>
  <c r="J428"/>
  <c r="J429" s="1"/>
  <c r="I428"/>
  <c r="H428"/>
  <c r="G428"/>
  <c r="G429" s="1"/>
  <c r="F428"/>
  <c r="E428"/>
  <c r="D428"/>
  <c r="C428"/>
  <c r="C429" s="1"/>
  <c r="B428"/>
  <c r="AD410"/>
  <c r="AC410"/>
  <c r="AD409"/>
  <c r="AC409"/>
  <c r="AD408"/>
  <c r="AC408"/>
  <c r="AD407"/>
  <c r="AC407"/>
  <c r="AD406"/>
  <c r="AC406"/>
  <c r="AD405"/>
  <c r="AC405"/>
  <c r="AD404"/>
  <c r="AC404"/>
  <c r="AD400"/>
  <c r="AD399"/>
  <c r="AD398"/>
  <c r="AD397"/>
  <c r="AD396"/>
  <c r="AD393"/>
  <c r="AB393"/>
  <c r="AD392"/>
  <c r="AB392"/>
  <c r="AD391"/>
  <c r="AB391"/>
  <c r="AD218"/>
  <c r="Z218"/>
  <c r="W218"/>
  <c r="AD217"/>
  <c r="Z217"/>
  <c r="W217"/>
  <c r="AD216"/>
  <c r="Z216"/>
  <c r="W216"/>
  <c r="AD214"/>
  <c r="Z214"/>
  <c r="W214"/>
  <c r="AD213"/>
  <c r="Z213"/>
  <c r="W213"/>
  <c r="AD212"/>
  <c r="Z212"/>
  <c r="W212"/>
  <c r="AD208"/>
  <c r="AB208"/>
  <c r="Z208"/>
  <c r="AD207"/>
  <c r="AB207"/>
  <c r="Z207"/>
  <c r="AD206"/>
  <c r="AB206"/>
  <c r="Z206"/>
  <c r="AD205"/>
  <c r="AB205"/>
  <c r="Z205"/>
  <c r="AD204"/>
  <c r="AB204"/>
  <c r="Z204"/>
  <c r="AD203"/>
  <c r="AB203"/>
  <c r="Z203"/>
  <c r="AD202"/>
  <c r="AB202"/>
  <c r="Z202"/>
  <c r="AD201"/>
  <c r="AB201"/>
  <c r="Z201"/>
  <c r="AD200"/>
  <c r="AB200"/>
  <c r="Z200"/>
  <c r="AD199"/>
  <c r="AB199"/>
  <c r="Z199"/>
  <c r="AD198"/>
  <c r="AB198"/>
  <c r="Z198"/>
  <c r="AD197"/>
  <c r="AB197"/>
  <c r="Z197"/>
  <c r="AD186"/>
  <c r="AC186"/>
  <c r="AB186"/>
  <c r="AA186"/>
  <c r="Z186"/>
  <c r="Y186"/>
  <c r="X186"/>
  <c r="W186" s="1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AC143"/>
  <c r="AA143"/>
  <c r="X143"/>
  <c r="V143"/>
  <c r="T143"/>
  <c r="Q143"/>
  <c r="N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AA83"/>
  <c r="W83"/>
  <c r="S83"/>
  <c r="K83"/>
  <c r="G83"/>
  <c r="E83" s="1"/>
  <c r="AA82"/>
  <c r="W82"/>
  <c r="S82"/>
  <c r="K82"/>
  <c r="G82"/>
  <c r="AD63"/>
  <c r="AD62"/>
  <c r="AD61"/>
  <c r="AD56"/>
  <c r="AB56"/>
  <c r="Z56"/>
  <c r="AD55"/>
  <c r="AB55"/>
  <c r="Z55"/>
  <c r="AD54"/>
  <c r="AB54"/>
  <c r="Z54"/>
  <c r="AD53"/>
  <c r="AB53"/>
  <c r="Z53"/>
  <c r="AD52"/>
  <c r="AB52"/>
  <c r="Z52"/>
  <c r="AD51"/>
  <c r="AB51"/>
  <c r="Z51"/>
  <c r="AD50"/>
  <c r="AB50"/>
  <c r="Z50"/>
  <c r="AD49"/>
  <c r="AB49"/>
  <c r="Z49"/>
  <c r="AD48"/>
  <c r="AB48"/>
  <c r="Z48"/>
  <c r="K143" l="1"/>
  <c r="E82"/>
  <c r="Y429"/>
  <c r="B430"/>
</calcChain>
</file>

<file path=xl/sharedStrings.xml><?xml version="1.0" encoding="utf-8"?>
<sst xmlns="http://schemas.openxmlformats.org/spreadsheetml/2006/main" count="647" uniqueCount="509">
  <si>
    <t>Инструкция к заполнению</t>
  </si>
  <si>
    <t>Ячейки, выделенные серым цветом НЕ ЗАПОЛНЯТЬ! Ячейки заполняются автоматически</t>
  </si>
  <si>
    <t>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</si>
  <si>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</si>
  <si>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</si>
  <si>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</si>
  <si>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1.</t>
  </si>
  <si>
    <t>Общие сведения об образовательной организации</t>
  </si>
  <si>
    <t>1.1.</t>
  </si>
  <si>
    <t>Образовательный округ</t>
  </si>
  <si>
    <t>Муниципалитет/муниципальный район</t>
  </si>
  <si>
    <t>Наименование образовательной организации/структурного подразделения образовательной организации (полностью по Уставу)</t>
  </si>
  <si>
    <t>Юридический адрес</t>
  </si>
  <si>
    <t>при наличии филиалов, корпусов, укажите фактический адрес (адреса) филиалов, корпусов</t>
  </si>
  <si>
    <t>Контактное лицо:</t>
  </si>
  <si>
    <t>ФИО (полностью)</t>
  </si>
  <si>
    <t>Должность</t>
  </si>
  <si>
    <t>Телефон</t>
  </si>
  <si>
    <t>email</t>
  </si>
  <si>
    <t>1.3.</t>
  </si>
  <si>
    <t>Общее количество обучающихся в образовательной организации</t>
  </si>
  <si>
    <t>1.4.</t>
  </si>
  <si>
    <t>1.5.</t>
  </si>
  <si>
    <t>Общее количество групп в образовательной организации</t>
  </si>
  <si>
    <t>в том числе:</t>
  </si>
  <si>
    <t>количество групп</t>
  </si>
  <si>
    <t xml:space="preserve">группы для детей раннего возраста </t>
  </si>
  <si>
    <t>группы общеразвивающей направленности</t>
  </si>
  <si>
    <t>группы комбинированной направленности</t>
  </si>
  <si>
    <t>группы компенсирующей направленности</t>
  </si>
  <si>
    <t>группы оздоровительной направленности</t>
  </si>
  <si>
    <t>диагностическая группа</t>
  </si>
  <si>
    <t>группы кратковременного пребывания</t>
  </si>
  <si>
    <t>группы семейного воспитания (на дому)</t>
  </si>
  <si>
    <t>Иное (указать)</t>
  </si>
  <si>
    <t>1.6.</t>
  </si>
  <si>
    <t>Общая численность руководящих работников (административно-управленческого аппарата)</t>
  </si>
  <si>
    <t>1.7.</t>
  </si>
  <si>
    <t>Общее количество педагогических работников в образовательной организации (с учетом внешних совместителей и работающих по договорам гражданско-правового характера)</t>
  </si>
  <si>
    <t>В том числе:</t>
  </si>
  <si>
    <t>Наименование должности</t>
  </si>
  <si>
    <t>Всего штатных единиц</t>
  </si>
  <si>
    <t>Всего человек</t>
  </si>
  <si>
    <t>из них (графы 3) имеют образование</t>
  </si>
  <si>
    <t>из них (графы 3) имеют квалификационную категорию</t>
  </si>
  <si>
    <t>Высшее</t>
  </si>
  <si>
    <t>Среднее профессиональное</t>
  </si>
  <si>
    <t>Высшую</t>
  </si>
  <si>
    <t>%</t>
  </si>
  <si>
    <t>Первую</t>
  </si>
  <si>
    <t>Категории не имеют</t>
  </si>
  <si>
    <t>1</t>
  </si>
  <si>
    <t>старший воспитатель/методист</t>
  </si>
  <si>
    <t>воспитатель</t>
  </si>
  <si>
    <t>учитель-дефектолог</t>
  </si>
  <si>
    <t>учитель-логопед</t>
  </si>
  <si>
    <t>педагог-психолог</t>
  </si>
  <si>
    <t>музыкальный руководитель</t>
  </si>
  <si>
    <t>инструктор по физической культуре</t>
  </si>
  <si>
    <t>тьютор</t>
  </si>
  <si>
    <t>педагог дополнительного образования</t>
  </si>
  <si>
    <t>2.</t>
  </si>
  <si>
    <t>Организация получения образования обучающимися с ОВЗ и инвалидностью</t>
  </si>
  <si>
    <t>2.1.</t>
  </si>
  <si>
    <t>Укажите количество обучающихся, имеющих статус</t>
  </si>
  <si>
    <t xml:space="preserve">"ребенок-инвалид" (без статуса "обучающийся с ОВЗ") </t>
  </si>
  <si>
    <t>"обучающийся с ограниченными возможностями здоровья"</t>
  </si>
  <si>
    <t>- из них (из строки 62) имеют статус "ребенок-инвалид"</t>
  </si>
  <si>
    <t>2.2.</t>
  </si>
  <si>
    <t>Укажите информацию о наполняемости групп в образовательной организации</t>
  </si>
  <si>
    <t>Группа</t>
  </si>
  <si>
    <t>Общее кол-во групп</t>
  </si>
  <si>
    <t>Общее кол-во детей в группах</t>
  </si>
  <si>
    <t>В том числе</t>
  </si>
  <si>
    <t>Диагностическая группа</t>
  </si>
  <si>
    <t>Группа общеразвивающей направленности</t>
  </si>
  <si>
    <t>Группа компенсирующей направленности</t>
  </si>
  <si>
    <t>Группа комбинированной направленности</t>
  </si>
  <si>
    <t>Группа оздоровительной направленности</t>
  </si>
  <si>
    <t>Группа кратковременного пребывания</t>
  </si>
  <si>
    <t>Кол-во групп</t>
  </si>
  <si>
    <t>Всего детей в группе</t>
  </si>
  <si>
    <t>из них</t>
  </si>
  <si>
    <t>Дети, имеющие статус “обучающийся с ОВЗ”     (в том числе с инвалидностью)</t>
  </si>
  <si>
    <t>Дети-инвалиды без статуса «обучающийся с ОВЗ»</t>
  </si>
  <si>
    <t>Дети, имеющие статус “обучающийся с ОВЗ”   (в том числе с инвалидностью)</t>
  </si>
  <si>
    <t>Дети, имеющие статус “обучающийся с ОВЗ” без статуса "Ребенок-инвалид"</t>
  </si>
  <si>
    <t>Дети с ОВЗ, имеющие инвалидность</t>
  </si>
  <si>
    <t>Дети, имеющие статус “обучающийся с ОВЗ” (в том числе с инвалидностью)</t>
  </si>
  <si>
    <t>1 младшая (1-3 года)</t>
  </si>
  <si>
    <t>2 младшая (3-4 года)</t>
  </si>
  <si>
    <t>Средняя (4-5 лет)</t>
  </si>
  <si>
    <t>Старшая (5-6 лет)</t>
  </si>
  <si>
    <t>Подготовительная (6-7 лет)</t>
  </si>
  <si>
    <t>Разновозрастная  (указать  возраст)</t>
  </si>
  <si>
    <t>Всего детей, имеющие статус "обучающийся с ОВЗ" (в том числе с инвалидностью)</t>
  </si>
  <si>
    <t>Всего детей-инвалидов без статуса «обучающийся с ОВЗ»</t>
  </si>
  <si>
    <t>2.3.</t>
  </si>
  <si>
    <t>Укажите количество  детей с ОВЗ  по каждой нозологии, распределив их по формам обучения (по направленности групп):</t>
  </si>
  <si>
    <t>Категория обучающихся</t>
  </si>
  <si>
    <t>Всего</t>
  </si>
  <si>
    <t>Форма обучения</t>
  </si>
  <si>
    <t>Семейное обучение (на дому)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</si>
  <si>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</si>
  <si>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</si>
  <si>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</si>
  <si>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</si>
  <si>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</si>
  <si>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</si>
  <si>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</si>
  <si>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2</t>
  </si>
  <si>
    <t>Слабослышащие и позднооглохшие</t>
  </si>
  <si>
    <t>3</t>
  </si>
  <si>
    <t>Дети, перенесшие операцию по кохлеарной имплантации</t>
  </si>
  <si>
    <t>4</t>
  </si>
  <si>
    <t>Слепые</t>
  </si>
  <si>
    <t>5</t>
  </si>
  <si>
    <t>Слабовидящие</t>
  </si>
  <si>
    <t>6</t>
  </si>
  <si>
    <t>С тяжелыми нарушениями речи</t>
  </si>
  <si>
    <t>7</t>
  </si>
  <si>
    <t>С нарушениями опорно-двигательного аппарата</t>
  </si>
  <si>
    <t>8</t>
  </si>
  <si>
    <t>С задержкой психического развития</t>
  </si>
  <si>
    <t>9</t>
  </si>
  <si>
    <t>С расстройствами аутистического спектра</t>
  </si>
  <si>
    <t>10</t>
  </si>
  <si>
    <t>С умственной отсталостью</t>
  </si>
  <si>
    <t>11</t>
  </si>
  <si>
    <t>Со сложными дефектами</t>
  </si>
  <si>
    <t>12</t>
  </si>
  <si>
    <t>Иное</t>
  </si>
  <si>
    <t>13</t>
  </si>
  <si>
    <t>ВСЕГО</t>
  </si>
  <si>
    <t>Укажите локальные нормативные документы, разработанные Вашей образовательной организацией для организации получения образования обучающимися с ОВЗ и инвалидностью:</t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</si>
  <si>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</si>
  <si>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образовательной организации о создании специальных условий получения образования для детей с ОВЗ, инвалидностью</t>
  </si>
  <si>
    <t>Положение о психолого-педагогическом консилиуме (ППк) образовательной организации</t>
  </si>
  <si>
    <t>Отдельный локальный акт (Положение, порядок, регламент и т. п.), регламентирующий организацию получения образования обучающимися с ОВЗ</t>
  </si>
  <si>
    <t>Приказы об утверждении адаптированных основных общеобразовательных программ и адаптированных образовательных программ отдельных обучающихся с ОВЗ</t>
  </si>
  <si>
    <t>Договор с родителями детей с ОВЗ, инвалидностью</t>
  </si>
  <si>
    <t>Иные локальные акты (указать):</t>
  </si>
  <si>
    <t>2.5.</t>
  </si>
  <si>
    <t>Программное обеспечение образования обучающихся с ОВЗ</t>
  </si>
  <si>
    <t>Укажите программы для обучающихся с ОВЗ, реализуемые в ДОУ</t>
  </si>
  <si>
    <t>Наименование программы</t>
  </si>
  <si>
    <t>Количество обучающихся с ОВЗ, обучающихся по программе</t>
  </si>
  <si>
    <t>В том числе по возрастам</t>
  </si>
  <si>
    <t>Ранний возраст</t>
  </si>
  <si>
    <t>Дошкольный возраст</t>
  </si>
  <si>
    <t>2й год жизни</t>
  </si>
  <si>
    <t>3й год жизни</t>
  </si>
  <si>
    <t>4й год жизни</t>
  </si>
  <si>
    <t>5й год жизни</t>
  </si>
  <si>
    <t>6й год жизни</t>
  </si>
  <si>
    <t>7й год жизни</t>
  </si>
  <si>
    <t>8й год жизни</t>
  </si>
  <si>
    <t>АООП дошкольного образования для диагностических групп детей раннего и дошкольного возраста</t>
  </si>
  <si>
    <t>АООП дошкольного образования глухих детей</t>
  </si>
  <si>
    <t>ОП дошкольного образования, адаптированная для глухих детей</t>
  </si>
  <si>
    <t>АООП дошкольного образования слабослышащих и позднооглохших детей</t>
  </si>
  <si>
    <t>ОП дошкольного образования, адаптированная для слабослышащих и позднооглохших детей</t>
  </si>
  <si>
    <t>АООП дошкольного образования детей, перенесших операцию по кохлеарной имплантации</t>
  </si>
  <si>
    <t>ОП дошкольного образования, адаптированная для детей, перенесших операцию по кохлеарной имплантации</t>
  </si>
  <si>
    <t>АООП дошкольного образования слепых детей</t>
  </si>
  <si>
    <t>ОП дошкольного образования, адаптированная для слепых детей</t>
  </si>
  <si>
    <t>АООП дошкольного образования слабовидящих детей</t>
  </si>
  <si>
    <t>ОП дошкольного образования, адаптированная для слабовидящих детей</t>
  </si>
  <si>
    <t>АООП дошкольного образования детей с амблиопией и косоглазием</t>
  </si>
  <si>
    <t>ОП дошкольного образования, адаптированная для детей с амблиопией и косоглазием</t>
  </si>
  <si>
    <t>АООП дошкольного образования детей с тяжелыми нарушениями речи</t>
  </si>
  <si>
    <t>ОП дошкольного образования, адаптированная для детей с тяжелыми нарушениями речи</t>
  </si>
  <si>
    <t>АООП дошкольного образования детей с нарушениями опорно-двигательного аппарата</t>
  </si>
  <si>
    <t>ОП дошкольного образования, адаптированная для детей с нарушениями опорно-двигательного аппарата</t>
  </si>
  <si>
    <t>АООП дошкольного образования детей с задержкой психического развития</t>
  </si>
  <si>
    <t>ОП дошкольного образования, адаптированная для детей с задержкой психического развития</t>
  </si>
  <si>
    <t>АООП дошкольного образования детей раннего и дошкольного возраста с расстройствами аутистического спектра</t>
  </si>
  <si>
    <t>ОП дошкольного образования, адаптированная для детей раннего и дошкольного возраста с расстройствами аутистического спектра</t>
  </si>
  <si>
    <t>АООП дошкольного образования детей с умственной отсталостью (интеллектуальными нарушениями)</t>
  </si>
  <si>
    <t>ОП дошкольного образования, адаптированная для детей с умственной отсталостью (интеллектуальными нарушениями)</t>
  </si>
  <si>
    <t>АООП дошкольного образования детей с тяжелыми множественными нарушениями развития</t>
  </si>
  <si>
    <t>Специальные индивидуальные программы развития (СИПР)</t>
  </si>
  <si>
    <t>3.</t>
  </si>
  <si>
    <t>Кадровое обеспечение образования обучающихся с ОВЗ и/или инвалидностью</t>
  </si>
  <si>
    <t>3.1.</t>
  </si>
  <si>
    <t>Персонал образовательной организации, работающий с дошкольниками с ОВЗ и/или инвалидностью, (всего человек)</t>
  </si>
  <si>
    <t>Из них педагогических работников, реализующих программы дошкольного образования для обучающихся с ОВЗ и/или инвалидностью</t>
  </si>
  <si>
    <t xml:space="preserve">В том числе </t>
  </si>
  <si>
    <t>Из них (графы 3) имеют образование</t>
  </si>
  <si>
    <t>Из них (графы 3) имеют квалификационную категорию</t>
  </si>
  <si>
    <t>Высшее педагогическое</t>
  </si>
  <si>
    <t>Высшее психологическое</t>
  </si>
  <si>
    <t>Высшее дефектологическое</t>
  </si>
  <si>
    <t>Прошли профессиональную переподготовку</t>
  </si>
  <si>
    <t>высшую</t>
  </si>
  <si>
    <t>первую</t>
  </si>
  <si>
    <t>категории не имеют</t>
  </si>
  <si>
    <t>в том числе</t>
  </si>
  <si>
    <t>сурдопедагог</t>
  </si>
  <si>
    <t>тифлопедагог</t>
  </si>
  <si>
    <t>олигофренопедагог</t>
  </si>
  <si>
    <t>Информация о повышении квалификации педагогических работников по вопросам обучения детей с ОВЗ и/или инвалидностью и реализации адаптированных образовательных программ</t>
  </si>
  <si>
    <r>
      <rPr>
        <b/>
        <sz val="12"/>
        <color rgb="FF000000"/>
        <rFont val="Arial"/>
        <charset val="1"/>
      </rPr>
      <t xml:space="preserve">Количество педагогов, прошедших повышение квалификации по вопросам организации и содержания обучения обучающихся с ОВЗ  </t>
    </r>
    <r>
      <rPr>
        <b/>
        <sz val="12"/>
        <color rgb="FFFF0000"/>
        <rFont val="Arial"/>
        <charset val="1"/>
      </rPr>
      <t>в 2021-2023 гг</t>
    </r>
  </si>
  <si>
    <t>Общее количество педагогов, прошедших ПК</t>
  </si>
  <si>
    <t>из них работающих с ОВЗ</t>
  </si>
  <si>
    <t>% прошедших ПК от общ. числа педагогов</t>
  </si>
  <si>
    <t>%  работающих с ОВЗ, прошедших ПК, из общего числа, работающих с ОВЗ</t>
  </si>
  <si>
    <t>% работающих с ОВЗ и прошедших ПК, из общего числа</t>
  </si>
  <si>
    <t>Всего прошли повышение квалификации</t>
  </si>
  <si>
    <t xml:space="preserve">В том числе в  объеме 72 и более часов </t>
  </si>
  <si>
    <t xml:space="preserve">В том числе в  объеме менее 72 часов </t>
  </si>
  <si>
    <r>
      <rPr>
        <b/>
        <sz val="12"/>
        <color rgb="FF000000"/>
        <rFont val="Arial"/>
        <charset val="1"/>
      </rPr>
      <t xml:space="preserve">Количество административно-управленческого персонала (АУП), прошедших повышение квалификации по вопросам организации и содержания обучения обучающихся с ОВЗ  </t>
    </r>
    <r>
      <rPr>
        <b/>
        <sz val="12"/>
        <color rgb="FFFF0000"/>
        <rFont val="Arial"/>
        <charset val="1"/>
      </rPr>
      <t>в 2021-2023 гг</t>
    </r>
    <r>
      <rPr>
        <b/>
        <sz val="12"/>
        <color rgb="FF000000"/>
        <rFont val="Arial"/>
        <charset val="1"/>
      </rPr>
      <t>:</t>
    </r>
  </si>
  <si>
    <t>Количество АУП</t>
  </si>
  <si>
    <t>% от общ. числа адм. упр. персонала</t>
  </si>
  <si>
    <t>% работающих с ОВЗ, прошедших ПК,  из общего числа, работающих с ОВЗ</t>
  </si>
  <si>
    <t>% работающих с ОВЗ, прошедших ПК, из общего числа</t>
  </si>
  <si>
    <t>3.4.</t>
  </si>
  <si>
    <t>Какие формы методической поддержки педагогов, работающих с обучающимися с ОВЗ и/или инвалидностью,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</si>
  <si>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</si>
  <si>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</si>
  <si>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педагогических советах, методических семинарах</t>
  </si>
  <si>
    <t>открытые занятия, мастер - классы опытных педагогов, специалистов службы психолого - педагогического сопровождения</t>
  </si>
  <si>
    <t>наставничество</t>
  </si>
  <si>
    <t>3.5.</t>
  </si>
  <si>
    <t xml:space="preserve">Укажите количество педагогов, работающих с обучающимися с ОВЗ и/или инвалидностью, представивших свой опыт работы с данной категорией детей на </t>
  </si>
  <si>
    <t>региональных, межрегиональных и всероссийских научно-практических конференциях и форумах</t>
  </si>
  <si>
    <t>окружных научно-практических конференциях и семинарах-практикумах</t>
  </si>
  <si>
    <t>на заседаниях регионального УМО педагогов, работающих с детьми с ОВЗ раннего и дошкольного возраста</t>
  </si>
  <si>
    <t>на заседаниях территориального УМО педагогов, работающих с детьми с ОВЗ раннего и дошкольного возраста</t>
  </si>
  <si>
    <t>на конкурсах профессионального мастерства</t>
  </si>
  <si>
    <t>4.</t>
  </si>
  <si>
    <t>Организация психолого-педагогического и коррекционно-развивающего сопровождения детей с ОВЗ</t>
  </si>
  <si>
    <t>4.1.</t>
  </si>
  <si>
    <t>Укажите количество обучающихся, которым в заключении ПМПК рекомендованы</t>
  </si>
  <si>
    <t>Занятия с логопедом</t>
  </si>
  <si>
    <t>Занятия с психологом</t>
  </si>
  <si>
    <t>Занятия с дефектологом</t>
  </si>
  <si>
    <t>Услуги ассистента-помощника</t>
  </si>
  <si>
    <t>Тьюторское сопровождение, в том числе</t>
  </si>
  <si>
    <t>Общее тьюторское сопровождение</t>
  </si>
  <si>
    <t>Индивидуальное сопровождение на период адаптации обучающегося в образовательной организации</t>
  </si>
  <si>
    <t>Тьюторское (педагогическое) сопровождение обучающихся при реализации адаптированных образовательных проограмм</t>
  </si>
  <si>
    <t>Количество детей с ОВЗ, которым в заключении ПМПК рекомендованы</t>
  </si>
  <si>
    <t>4.2.</t>
  </si>
  <si>
    <t>Укажите, создан ли в образовательной организации психолого-педагогический консилиум (ППк) (да/нет)</t>
  </si>
  <si>
    <t xml:space="preserve"> в образовательной организации имеется психолого-педагогический консилиум (ППк) (да / нет)</t>
  </si>
  <si>
    <t>- имеется приказ о создании  ППк с утвержденным составом специалистов ППк</t>
  </si>
  <si>
    <t>- имеется положение о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</si>
  <si>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</si>
  <si>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</si>
  <si>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</si>
  <si>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-в состав консилиума входят</t>
  </si>
  <si>
    <t>методист/старший воспитатель</t>
  </si>
  <si>
    <t>воспитатели</t>
  </si>
  <si>
    <t>учителя-дефектологи</t>
  </si>
  <si>
    <t>4.3.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</si>
  <si>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</si>
  <si>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>групповые коррекционные занятия</t>
  </si>
  <si>
    <t>индивидуальные коррекционные занятия</t>
  </si>
  <si>
    <t>Специалист</t>
  </si>
  <si>
    <t>Групповые</t>
  </si>
  <si>
    <t>Индивидуальные</t>
  </si>
  <si>
    <t xml:space="preserve">Учитель-дефектолог, в том числе сурдопедагог, тифлопедагог, олигофренопедагог </t>
  </si>
  <si>
    <t>воспитатель, имеющий специальное образование (психологическое, дефектологическое)</t>
  </si>
  <si>
    <t>воспитатель, прошедший специальное обучение (переподготовку)</t>
  </si>
  <si>
    <t>Организация психолого-педагогического сопровождения обучающихся с ОВЗ</t>
  </si>
  <si>
    <t>4.4.1.</t>
  </si>
  <si>
    <t>Психолого-педагогическое сопровождение дошкольников с ограниченными возможностями здоровья (ППС) осуществляется</t>
  </si>
  <si>
    <t>Количество штатных единиц (всего ставок)</t>
  </si>
  <si>
    <t>Количество занятых ставок</t>
  </si>
  <si>
    <t>Численность работников</t>
  </si>
  <si>
    <t>Количество обучающихся с ОВЗ, охваченных ППС</t>
  </si>
  <si>
    <t>Количество обучающихся с ОВЗ на 1 психолога</t>
  </si>
  <si>
    <t>Педагогами-психологами, состоящими в штате образовательной организации</t>
  </si>
  <si>
    <t>Педагогами-психологами ГБУ ДПО СО РСПЦ на основе договора о безвозмездном оказании услуг</t>
  </si>
  <si>
    <t>Специалистами Центра психолого-педагогической, медицинской и социальной помощи</t>
  </si>
  <si>
    <t>Специалистами других образовательных организаций на основе договора о сетевом взаимодействии</t>
  </si>
  <si>
    <t>Внешними совместителями на основе договоров гражданско-правового характера</t>
  </si>
  <si>
    <t>4.4.2.</t>
  </si>
  <si>
    <t>Реализуются ли в образовательной организации программы психолого-педагогического сопровождения дошкольников с ОВЗ</t>
  </si>
  <si>
    <t>При ответе "Да"</t>
  </si>
  <si>
    <t xml:space="preserve">Укажите направленность реализуемых  программ психолого-педагогического сопровождения детей с ОВЗ  </t>
  </si>
  <si>
    <t>Кол-во программ</t>
  </si>
  <si>
    <t>Программы, реализуемые в группе/подгруппе детей с ОВЗ</t>
  </si>
  <si>
    <t>Кол-во детей, занимающихся по программе</t>
  </si>
  <si>
    <t>Индивидуальные программы</t>
  </si>
  <si>
    <t>сенсорное развитие</t>
  </si>
  <si>
    <t>личностно-эмоциональное развитие</t>
  </si>
  <si>
    <t>развитие высших психических функций</t>
  </si>
  <si>
    <t>социально-коммуникативное развитие</t>
  </si>
  <si>
    <t>развитие произвольности и саморегуляции деятельности</t>
  </si>
  <si>
    <t>развитие основ социального поведения</t>
  </si>
  <si>
    <t>снятие тревожности</t>
  </si>
  <si>
    <t>коррекция проблем поведения</t>
  </si>
  <si>
    <t>4.5.</t>
  </si>
  <si>
    <t>Организация логопедической помощи обучающимся с ОВЗ</t>
  </si>
  <si>
    <t>4.5.1.</t>
  </si>
  <si>
    <t>Работа по квалифицированной коррекции речевых нарушений у дошкольников с ОВЗ осуществляется</t>
  </si>
  <si>
    <t>Количество обучающихся с ОВЗ, получающих логопедическую помощь</t>
  </si>
  <si>
    <t>Количество обучающихся с ОВЗ на 1 логопеда</t>
  </si>
  <si>
    <t>Учителями-логопедами, состоящими в штате образовательной организации</t>
  </si>
  <si>
    <t>Воспитателями, имеющими дефектологическое образование, в рамках внутреннего совместительства</t>
  </si>
  <si>
    <t>4.5.2.</t>
  </si>
  <si>
    <t>Реализуются ли в образовательной организации программы логопедической работы с  дошкольниками с ОВЗ (да/нет)</t>
  </si>
  <si>
    <t xml:space="preserve">Укажите направленность реализуемых  программ логопедической работы с детьми с ОВЗ </t>
  </si>
  <si>
    <t>Кол-во детей, занимающихся индивидуально по программе</t>
  </si>
  <si>
    <t>по коррекции звукопроизношения</t>
  </si>
  <si>
    <t>по преодолению фонетико-фонематического недоразвития речи</t>
  </si>
  <si>
    <t>по преодолению общего недоразвития речи 1 уровня</t>
  </si>
  <si>
    <t>по преодолению общего недоразвития речи 2 уровня</t>
  </si>
  <si>
    <t>по преодолению общего недоразвития речи 3 уровня</t>
  </si>
  <si>
    <t>по преодолению общего недоразвития речи 4 уровня</t>
  </si>
  <si>
    <t>по преодолению заикания</t>
  </si>
  <si>
    <t>по преодолению системного недоразвития речи</t>
  </si>
  <si>
    <t>по преодолению речевого недоразвития и формированию языковых средств и связной речи</t>
  </si>
  <si>
    <t>по развитию произносительной стороны речи</t>
  </si>
  <si>
    <t>4.6.</t>
  </si>
  <si>
    <t>Организация тьюторского сопровождения обучающихся с ОВЗ</t>
  </si>
  <si>
    <t>4.6.1.</t>
  </si>
  <si>
    <t>Организация тьюторского сопровождения обучающихся с ОВЗ осуществляется</t>
  </si>
  <si>
    <t>Количество обучающихся с ОВЗ, охваченных тьюторским сопровождением</t>
  </si>
  <si>
    <t>Количество обучающихся с ОВЗ на 1 тьютора</t>
  </si>
  <si>
    <t>Тьюторами, состоящими в штате образовательной организации</t>
  </si>
  <si>
    <t>Педагогическими работниками, прошедшими профессиональную переподготовку, в рамках внутреннего совместительства</t>
  </si>
  <si>
    <t>Педагогическими работниками, прошедшими профессиональную переподготовку, в рамках внутреннего совмещения (расширения зоны обслуживания, увеличения объема работ и т.д.)</t>
  </si>
  <si>
    <t>Педагогическими работниками, не прошедшими профессиональную переподготовку</t>
  </si>
  <si>
    <t>5.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</si>
  <si>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</si>
  <si>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5.1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</si>
  <si>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</si>
  <si>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здания маломобильных групп населения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</si>
  <si>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</si>
  <si>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</si>
  <si>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</si>
  <si>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</si>
  <si>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</si>
  <si>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Наличие специальных туалетных комнат для детей с нарушением опорно-двигательного аппарата/специально оборудованных унитазов и умывальных раковин для детей с нарушениями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</si>
  <si>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</si>
  <si>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Доступность для всех воспитанников, в том числе детей с ограниченными  возможностями здоровья и детей-инвалидов, всех помещений, где осуществляется образовательная деятельность</t>
  </si>
  <si>
    <t>Свободный доступ детей, в том числе детей с ограниченными возможностями  здоровья, к играм, игрушкам, материалам, пособиям, обеспечивающим все основные виды детской активности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</si>
  <si>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</si>
  <si>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r>
      <rPr>
        <b/>
        <i/>
        <sz val="12"/>
        <color rgb="FF000000"/>
        <rFont val="Arial"/>
        <charset val="1"/>
      </rPr>
      <t>При ответе "Да</t>
    </r>
    <r>
      <rPr>
        <i/>
        <sz val="12"/>
        <color rgb="FF000000"/>
        <rFont val="Arial"/>
        <charset val="1"/>
      </rPr>
      <t xml:space="preserve">", </t>
    </r>
    <r>
      <rPr>
        <b/>
        <i/>
        <sz val="12"/>
        <color rgb="FF000000"/>
        <rFont val="Arial"/>
        <charset val="1"/>
      </rPr>
      <t>укажите ссылку на размещение “Паспорта доступности” на официальном сайте образовательной организации</t>
    </r>
  </si>
  <si>
    <t>Иные (указать):</t>
  </si>
  <si>
    <t>5.2</t>
  </si>
  <si>
    <t>Укажите, какие условия доступности получения образования обучающимися с ОВЗ и инвалидностью созданы в образовательной организации (да/нет)</t>
  </si>
  <si>
    <t>Предоставление бесплатно  учебных пособий,  учебной литературы, а также специальных технических средств обучения коллективного и индивидуального пользования</t>
  </si>
  <si>
    <t>Предоставления услуг тьютора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</si>
  <si>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Предоставления услуг ассистента-помощника 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</si>
  <si>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В образовательной организации разработаны специальные дидактические материалы для обучающихся с ОВЗ и инвалидностью (учебные наглядные пособия, рабочие тетради, буклеты и т.д.)</t>
  </si>
  <si>
    <t>В образовательной организации разработана специальная прикладная методическая продукция для обучающихся с ОВЗ и инвалидностью (карточки, иллюстрации, модели, опорные схемы, тематические подборки наглядно-иллюстративного материала и т.д.)</t>
  </si>
  <si>
    <t>В образовательной организации разработаны специальные электронные образовательные ресурсы для обучающихся с ОВЗ и инвалидностью</t>
  </si>
  <si>
    <t>В образовательной организации используются средства альтернативной коммуникации с обучающимися с ОВЗ</t>
  </si>
  <si>
    <t>В образовательной организации используются специальные методы обучения и воспитания детей с ОВЗ</t>
  </si>
  <si>
    <t>При ответе "Да", укажите используемые в ДОУ специальные  методы обучения и воспитания детей с ОВЗ и инвалидностью:</t>
  </si>
  <si>
    <t>верботональный метод</t>
  </si>
  <si>
    <t>аудиовизуальный метод (АВК)</t>
  </si>
  <si>
    <t>метод прикладного анализа поведения (АВА)</t>
  </si>
  <si>
    <t>метод биологической обратной связи (БОС)</t>
  </si>
  <si>
    <t>метод сенсорной интеграции</t>
  </si>
  <si>
    <t>альтернативная или аугментативная коммуникация (ААС)</t>
  </si>
  <si>
    <t>система альтернативной коммуникации с помощью карточек  (PECS)</t>
  </si>
  <si>
    <t>метод МАКАТОН</t>
  </si>
  <si>
    <t>метод мозжечковой стимуляции</t>
  </si>
  <si>
    <t>иные специальные методы (указать)</t>
  </si>
  <si>
    <t>В образовательной организации созданы иные условия доступности получения образования обучающимися с ОВЗ и инвалидностью (указать):</t>
  </si>
  <si>
    <t>5.3.</t>
  </si>
  <si>
    <t>Имеются ли в образовательной организации следующие помещения, приспособленные для занятий с обучающимися с ОВЗ и обучающимися с инвалидностью:</t>
  </si>
  <si>
    <t>Помещение</t>
  </si>
  <si>
    <t>Наличие помещений (да/нет)</t>
  </si>
  <si>
    <t>Количество помещений</t>
  </si>
  <si>
    <t>Кабинет учителя-логопеда</t>
  </si>
  <si>
    <t>Кабинет учителя-дефектолога</t>
  </si>
  <si>
    <t>Кабинет учителя-дефектолога: сурдопедагога</t>
  </si>
  <si>
    <t>Кабинет учителя-дефектолога: тифлопедагога</t>
  </si>
  <si>
    <t>Ресурсная комната</t>
  </si>
  <si>
    <t>Кабинет педагога-психолога</t>
  </si>
  <si>
    <t>Групповые помещения, оборудованные специальной мебелью и специальными техническими средствами в соответствии с особенностями развития детей с ОВЗ и инвалидностью</t>
  </si>
  <si>
    <t>Физкультурный зал</t>
  </si>
  <si>
    <t>Зал для занятий ЛФК и адаптивной физкультурой</t>
  </si>
  <si>
    <t>Сенсорная комната</t>
  </si>
  <si>
    <t>Лекотека</t>
  </si>
  <si>
    <t>6.</t>
  </si>
  <si>
    <t>Система работы по выявлению, поддержке и развитию способностей и талантов у обучающихся с ОВЗ и инвалидностью</t>
  </si>
  <si>
    <t>6.1.</t>
  </si>
  <si>
    <t>Реализуются ли в образовательной организации адаптированные дополнительные образовательные программы (АДОП) для обучающихся с ОВЗ в 2022-2023 учебном году (да/нет)</t>
  </si>
  <si>
    <t>6.2.</t>
  </si>
  <si>
    <t>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технологий, в 2022-2023 учебном году</t>
  </si>
  <si>
    <t>Всего детей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</si>
  <si>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</si>
  <si>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</si>
  <si>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-из них со статусом "ребенок-инвалид/инвалид (без статуса "обучающийся с ОВЗ")</t>
  </si>
  <si>
    <t>-из них со статусом "обучающийся с ограниченными возможностями здоровья" (в том числе со статусом "ребенок-инвалид/инвалид")</t>
  </si>
  <si>
    <t>6.3.</t>
  </si>
  <si>
    <t>Укажите количество обучающихся с ОВЗ и инвалидностью, получающих дополнительное образование в 2022-2023 учебном году</t>
  </si>
  <si>
    <t>На базе 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</si>
  <si>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 организаций дополнительного образования детей отрасли «Образование» (учреждения дополнительного образования детей)</t>
  </si>
  <si>
    <t>На базе  организаций   отрасли «Культура» (музыкальные школы, школы искусств, художественные школы и т. д.)</t>
  </si>
  <si>
    <t>На базе  организаций   отрасли «Спорт» (спортивные секции и объединения)</t>
  </si>
  <si>
    <t>В кружках и секциях НКО, общественных организаций инвалидов, благотворительных и частных организаций</t>
  </si>
  <si>
    <t>6.4.</t>
  </si>
  <si>
    <t>Укажите направленность реализуемых  в ДОУ дополнительных образовательных программ и количество обучающихся с ОВЗ и инвалидностью, занимающихся  по каждой направленности в 2022-2023 учебном году</t>
  </si>
  <si>
    <t>Направленность дополнительных образовательных программ</t>
  </si>
  <si>
    <t>Количество программ</t>
  </si>
  <si>
    <t>Кол-во обуч. с ОВЗ и инвалидностью, занимающихся по данной направленности</t>
  </si>
  <si>
    <t>% от общего числа учащихся с ОВЗ</t>
  </si>
  <si>
    <t>в том числе с ДОТ (%)</t>
  </si>
  <si>
    <t>- техническая</t>
  </si>
  <si>
    <t>- естественно-научная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</si>
  <si>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</si>
  <si>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</si>
  <si>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</si>
  <si>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</si>
  <si>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социально-гуманитарная</t>
  </si>
  <si>
    <t>7.</t>
  </si>
  <si>
    <t>Информация о выпускниках образовательной организации из числа детейс ОВЗ и/или инвалидностью в 2021-2022 учебном году</t>
  </si>
  <si>
    <t>Количество детей с ОВЗ, завершивших обучение в 2022 году по программам дошкольного образования</t>
  </si>
  <si>
    <t>из них с инвалидностью</t>
  </si>
  <si>
    <t>Количество детей-инвалидов (без статуса “обучающийся с ОВЗ”), завершивших обучение в 2022 году по программам дошкольного образования</t>
  </si>
  <si>
    <t>Укажите, по каким программам продолжили обучение в школе выпускники с ОВЗ и инвалидностью</t>
  </si>
  <si>
    <t>Продолжили обучение</t>
  </si>
  <si>
    <t>Общеобразовательная программа</t>
  </si>
  <si>
    <t>АООП НОО для</t>
  </si>
  <si>
    <t>АООП образования обучающихся с умственной отсталостью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</si>
  <si>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</si>
  <si>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</si>
  <si>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</si>
  <si>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</si>
  <si>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</si>
  <si>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</si>
  <si>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</si>
  <si>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</si>
  <si>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</si>
  <si>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</si>
  <si>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</si>
  <si>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</si>
  <si>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</si>
  <si>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</si>
  <si>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</si>
  <si>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</si>
  <si>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</si>
  <si>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</si>
  <si>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</si>
  <si>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</si>
  <si>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</si>
  <si>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</si>
  <si>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</si>
  <si>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</si>
  <si>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</si>
  <si>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</si>
  <si>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</si>
  <si>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</si>
  <si>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</si>
  <si>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</si>
  <si>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</si>
  <si>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</si>
  <si>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</si>
  <si>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</si>
  <si>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</si>
  <si>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</si>
  <si>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>в общеобразовательном классе</t>
  </si>
  <si>
    <t>в отдельном классе для обучающихся с ОВЗ в общеобразовательной организации</t>
  </si>
  <si>
    <t>в отдельной образовательной организации, реализующей АООП (коррекционной школе-интернате)</t>
  </si>
  <si>
    <t>обучаются на дому</t>
  </si>
  <si>
    <t xml:space="preserve">Всего </t>
  </si>
  <si>
    <t>английский язык</t>
  </si>
  <si>
    <t>адаптивная физическая культура</t>
  </si>
  <si>
    <t>астрономия</t>
  </si>
  <si>
    <t>бисероплетение</t>
  </si>
  <si>
    <t>биология</t>
  </si>
  <si>
    <t>веб-дизайн</t>
  </si>
  <si>
    <t>география</t>
  </si>
  <si>
    <t>визаж</t>
  </si>
  <si>
    <t>информатика</t>
  </si>
  <si>
    <t>выпечка хлебобулочных изделий</t>
  </si>
  <si>
    <t>история</t>
  </si>
  <si>
    <t>гончарное дело</t>
  </si>
  <si>
    <t>литература</t>
  </si>
  <si>
    <t>клининг</t>
  </si>
  <si>
    <t>математика</t>
  </si>
  <si>
    <t>кондитерское дело</t>
  </si>
  <si>
    <t>немецкий язык</t>
  </si>
  <si>
    <t>кулинарное дело</t>
  </si>
  <si>
    <t>обществознание</t>
  </si>
  <si>
    <t>ландшафтный дизайн</t>
  </si>
  <si>
    <t>окружающий мир</t>
  </si>
  <si>
    <t>массажист</t>
  </si>
  <si>
    <t>основы безопасности жизнедеятельности</t>
  </si>
  <si>
    <t>обработка текста</t>
  </si>
  <si>
    <t>русский язык</t>
  </si>
  <si>
    <t>парикмахерское искусство</t>
  </si>
  <si>
    <t>технология</t>
  </si>
  <si>
    <t>поварское дело</t>
  </si>
  <si>
    <t>физика</t>
  </si>
  <si>
    <t>портной</t>
  </si>
  <si>
    <t>химия</t>
  </si>
  <si>
    <t>робототехника</t>
  </si>
  <si>
    <t>экология</t>
  </si>
  <si>
    <t>сварочные технологии</t>
  </si>
  <si>
    <t>5 6 1</t>
  </si>
  <si>
    <t>слесарное дело</t>
  </si>
  <si>
    <t>столярное дело</t>
  </si>
  <si>
    <t>швея</t>
  </si>
  <si>
    <t>5 6 2</t>
  </si>
  <si>
    <t xml:space="preserve">Коррекционно-развивающие занятия с обучающимися с ОВЗ проводят (да/нет):
</t>
  </si>
  <si>
    <t>Для осуществления квалифицированной коррекции нарушений развития обучающихся проводятся (да/нет)</t>
  </si>
  <si>
    <t>АНКЕТА ДЛЯ ДОШКОЛЬНОЙ ОБЩЕОБРАЗОВАТЕЛЬНОЙ ОРГАНИЗАЦИИ
при организации получения образования обучающимися с ограниченными возможностями здоровья  (ОВЗ) и инвалидностью</t>
  </si>
  <si>
    <t>Обучаются ли в детском саду дети, имеющие статус «обучающийся с ОВЗ» (Да/Нет)</t>
  </si>
  <si>
    <t>Обучаются ли в детском саду дети, имеющие статус "ребенок-инвалид" (без статуса "обучающийся с ОВЗ")? (Да/Нет)</t>
  </si>
  <si>
    <t>Наличие филиалов,  корпусов (Да/Нет)</t>
  </si>
</sst>
</file>

<file path=xl/styles.xml><?xml version="1.0" encoding="utf-8"?>
<styleSheet xmlns="http://schemas.openxmlformats.org/spreadsheetml/2006/main">
  <numFmts count="2">
    <numFmt numFmtId="164" formatCode="d\.m\."/>
    <numFmt numFmtId="165" formatCode="0.0%"/>
  </numFmts>
  <fonts count="18">
    <font>
      <sz val="10"/>
      <color rgb="FF000000"/>
      <name val="Arial"/>
      <charset val="1"/>
    </font>
    <font>
      <b/>
      <sz val="12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FF0000"/>
      <name val="Arial"/>
      <charset val="1"/>
    </font>
    <font>
      <sz val="11"/>
      <color rgb="FF000000"/>
      <name val="Calibri"/>
      <charset val="1"/>
    </font>
    <font>
      <sz val="11"/>
      <color rgb="FF000000"/>
      <name val="Arial"/>
      <charset val="1"/>
    </font>
    <font>
      <sz val="10"/>
      <color rgb="FFFF3333"/>
      <name val="Arial"/>
      <charset val="1"/>
    </font>
    <font>
      <sz val="10"/>
      <color rgb="FFFF0000"/>
      <name val="Arial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charset val="1"/>
    </font>
    <font>
      <b/>
      <sz val="12"/>
      <color rgb="FFF3F3F3"/>
      <name val="Arial"/>
      <charset val="1"/>
    </font>
    <font>
      <b/>
      <sz val="10"/>
      <color rgb="FF000000"/>
      <name val="Arial"/>
      <charset val="1"/>
    </font>
    <font>
      <sz val="10"/>
      <color rgb="FF000000"/>
      <name val="Calibri"/>
      <charset val="1"/>
    </font>
    <font>
      <b/>
      <i/>
      <sz val="12"/>
      <color rgb="FF000000"/>
      <name val="Arial"/>
      <charset val="1"/>
    </font>
    <font>
      <i/>
      <sz val="12"/>
      <color rgb="FF000000"/>
      <name val="Arial"/>
      <charset val="1"/>
    </font>
    <font>
      <sz val="12"/>
      <color rgb="FF000000"/>
      <name val="Arial"/>
      <family val="2"/>
      <charset val="204"/>
    </font>
    <font>
      <sz val="14"/>
      <color rgb="FF000000"/>
      <name val="Arial"/>
      <charset val="1"/>
    </font>
    <font>
      <b/>
      <sz val="12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DCDB"/>
        <bgColor rgb="FFFCD4D1"/>
      </patternFill>
    </fill>
    <fill>
      <patternFill patternType="solid">
        <fgColor rgb="FFDDDDDD"/>
        <bgColor rgb="FFD8D8D8"/>
      </patternFill>
    </fill>
    <fill>
      <patternFill patternType="solid">
        <fgColor rgb="FFFFCCCC"/>
        <bgColor rgb="FFFCD4D1"/>
      </patternFill>
    </fill>
    <fill>
      <patternFill patternType="solid">
        <fgColor rgb="FFD4E4FA"/>
        <bgColor rgb="FFDDDDDD"/>
      </patternFill>
    </fill>
    <fill>
      <patternFill patternType="solid">
        <fgColor rgb="FFCCFFCC"/>
        <bgColor rgb="FFB7E1CD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3F3F3"/>
      </patternFill>
    </fill>
    <fill>
      <patternFill patternType="solid">
        <fgColor rgb="FFFCD4D1"/>
        <bgColor rgb="FFFFCCCC"/>
      </patternFill>
    </fill>
    <fill>
      <patternFill patternType="solid">
        <fgColor rgb="FFD8D8D8"/>
        <bgColor rgb="FFDDDDDD"/>
      </patternFill>
    </fill>
    <fill>
      <patternFill patternType="solid">
        <fgColor rgb="FFFFFBCC"/>
        <bgColor rgb="FFFFFFCC"/>
      </patternFill>
    </fill>
    <fill>
      <patternFill patternType="solid">
        <fgColor theme="0"/>
        <bgColor rgb="FFFFFB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7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8" borderId="0" xfId="0" applyNumberFormat="1" applyFont="1" applyFill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vertical="center" wrapText="1"/>
    </xf>
    <xf numFmtId="165" fontId="2" fillId="10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wrapText="1"/>
    </xf>
    <xf numFmtId="0" fontId="5" fillId="8" borderId="0" xfId="0" applyFont="1" applyFill="1" applyAlignment="1">
      <alignment vertical="center" wrapText="1"/>
    </xf>
    <xf numFmtId="165" fontId="2" fillId="10" borderId="1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2" fillId="8" borderId="0" xfId="0" applyNumberFormat="1" applyFont="1" applyFill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0" fillId="5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textRotation="90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/>
    <xf numFmtId="164" fontId="1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1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1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7" xfId="0" applyFont="1" applyBorder="1" applyAlignment="1"/>
    <xf numFmtId="0" fontId="12" fillId="0" borderId="0" xfId="0" applyFont="1" applyAlignment="1"/>
    <xf numFmtId="49" fontId="1" fillId="9" borderId="8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0" applyFont="1"/>
    <xf numFmtId="0" fontId="5" fillId="5" borderId="1" xfId="0" applyFont="1" applyFill="1" applyBorder="1" applyAlignment="1">
      <alignment horizontal="center" vertical="center"/>
    </xf>
    <xf numFmtId="0" fontId="0" fillId="0" borderId="7" xfId="0" applyFont="1" applyBorder="1" applyAlignment="1"/>
    <xf numFmtId="49" fontId="0" fillId="0" borderId="7" xfId="0" applyNumberFormat="1" applyFont="1" applyBorder="1"/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165" fontId="2" fillId="10" borderId="6" xfId="0" applyNumberFormat="1" applyFont="1" applyFill="1" applyBorder="1" applyAlignment="1"/>
    <xf numFmtId="165" fontId="2" fillId="10" borderId="6" xfId="0" applyNumberFormat="1" applyFont="1" applyFill="1" applyBorder="1"/>
    <xf numFmtId="3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wrapText="1"/>
    </xf>
    <xf numFmtId="49" fontId="2" fillId="6" borderId="9" xfId="0" applyNumberFormat="1" applyFont="1" applyFill="1" applyBorder="1" applyAlignment="1">
      <alignment horizont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16" fillId="10" borderId="6" xfId="0" applyFont="1" applyFill="1" applyBorder="1"/>
    <xf numFmtId="0" fontId="16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/>
    <xf numFmtId="0" fontId="0" fillId="0" borderId="0" xfId="0" applyFont="1" applyAlignment="1">
      <alignment wrapText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15" fillId="11" borderId="6" xfId="0" applyFont="1" applyFill="1" applyBorder="1" applyAlignment="1" applyProtection="1"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3" fontId="1" fillId="7" borderId="1" xfId="0" applyNumberFormat="1" applyFont="1" applyFill="1" applyBorder="1" applyAlignment="1" applyProtection="1">
      <alignment horizontal="center" vertical="center"/>
      <protection locked="0"/>
    </xf>
    <xf numFmtId="3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49" fontId="15" fillId="7" borderId="6" xfId="0" applyNumberFormat="1" applyFont="1" applyFill="1" applyBorder="1" applyAlignment="1" applyProtection="1">
      <alignment horizontal="center" vertical="center"/>
      <protection locked="0"/>
    </xf>
    <xf numFmtId="3" fontId="2" fillId="7" borderId="6" xfId="0" applyNumberFormat="1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vertical="center"/>
      <protection locked="0"/>
    </xf>
    <xf numFmtId="1" fontId="2" fillId="11" borderId="6" xfId="0" applyNumberFormat="1" applyFont="1" applyFill="1" applyBorder="1" applyAlignment="1" applyProtection="1">
      <alignment horizontal="center" vertical="center"/>
      <protection locked="0"/>
    </xf>
    <xf numFmtId="49" fontId="1" fillId="10" borderId="9" xfId="0" applyNumberFormat="1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wrapText="1"/>
    </xf>
    <xf numFmtId="1" fontId="16" fillId="10" borderId="6" xfId="0" applyNumberFormat="1" applyFont="1" applyFill="1" applyBorder="1"/>
    <xf numFmtId="49" fontId="9" fillId="10" borderId="1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1" fillId="9" borderId="8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2" fillId="6" borderId="6" xfId="0" applyFont="1" applyFill="1" applyBorder="1" applyAlignment="1"/>
    <xf numFmtId="49" fontId="2" fillId="6" borderId="6" xfId="0" applyNumberFormat="1" applyFont="1" applyFill="1" applyBorder="1" applyAlignment="1">
      <alignment wrapText="1"/>
    </xf>
    <xf numFmtId="0" fontId="1" fillId="5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/>
    <xf numFmtId="0" fontId="2" fillId="7" borderId="1" xfId="0" applyFont="1" applyFill="1" applyBorder="1" applyAlignment="1" applyProtection="1">
      <alignment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>
      <alignment wrapText="1"/>
    </xf>
    <xf numFmtId="0" fontId="2" fillId="6" borderId="8" xfId="0" applyFont="1" applyFill="1" applyBorder="1" applyAlignment="1">
      <alignment horizontal="right" wrapText="1"/>
    </xf>
    <xf numFmtId="0" fontId="2" fillId="7" borderId="6" xfId="0" applyFont="1" applyFill="1" applyBorder="1" applyAlignment="1" applyProtection="1">
      <alignment wrapText="1"/>
      <protection locked="0"/>
    </xf>
    <xf numFmtId="0" fontId="2" fillId="6" borderId="4" xfId="0" applyFont="1" applyFill="1" applyBorder="1" applyAlignment="1">
      <alignment horizontal="left" wrapText="1"/>
    </xf>
    <xf numFmtId="0" fontId="2" fillId="7" borderId="3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wrapText="1"/>
    </xf>
    <xf numFmtId="0" fontId="13" fillId="6" borderId="8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wrapText="1"/>
    </xf>
    <xf numFmtId="0" fontId="2" fillId="7" borderId="8" xfId="0" applyFont="1" applyFill="1" applyBorder="1" applyAlignment="1" applyProtection="1">
      <alignment wrapText="1"/>
      <protection locked="0"/>
    </xf>
    <xf numFmtId="0" fontId="2" fillId="6" borderId="8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>
      <alignment wrapText="1"/>
    </xf>
    <xf numFmtId="0" fontId="2" fillId="6" borderId="4" xfId="0" applyFont="1" applyFill="1" applyBorder="1" applyAlignment="1">
      <alignment vertical="center"/>
    </xf>
    <xf numFmtId="0" fontId="2" fillId="7" borderId="4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/>
    <xf numFmtId="49" fontId="1" fillId="5" borderId="1" xfId="0" applyNumberFormat="1" applyFont="1" applyFill="1" applyBorder="1"/>
    <xf numFmtId="0" fontId="2" fillId="5" borderId="4" xfId="0" applyFont="1" applyFill="1" applyBorder="1"/>
    <xf numFmtId="0" fontId="1" fillId="5" borderId="5" xfId="0" applyFont="1" applyFill="1" applyBorder="1" applyAlignment="1">
      <alignment horizontal="left" wrapText="1"/>
    </xf>
    <xf numFmtId="0" fontId="1" fillId="5" borderId="1" xfId="0" applyFont="1" applyFill="1" applyBorder="1"/>
    <xf numFmtId="49" fontId="1" fillId="5" borderId="1" xfId="0" applyNumberFormat="1" applyFont="1" applyFill="1" applyBorder="1" applyAlignment="1"/>
    <xf numFmtId="0" fontId="1" fillId="6" borderId="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49" fontId="17" fillId="5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wrapText="1"/>
    </xf>
    <xf numFmtId="0" fontId="2" fillId="7" borderId="1" xfId="0" applyFont="1" applyFill="1" applyBorder="1" applyAlignment="1" applyProtection="1">
      <protection locked="0"/>
    </xf>
    <xf numFmtId="0" fontId="1" fillId="5" borderId="3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wrapText="1"/>
    </xf>
    <xf numFmtId="0" fontId="2" fillId="5" borderId="1" xfId="0" applyFont="1" applyFill="1" applyBorder="1"/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wrapText="1"/>
    </xf>
    <xf numFmtId="1" fontId="2" fillId="11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/>
    <xf numFmtId="0" fontId="5" fillId="5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3" fontId="2" fillId="7" borderId="0" xfId="0" applyNumberFormat="1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right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49" fontId="2" fillId="6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2" fillId="12" borderId="1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>
      <alignment vertical="center"/>
    </xf>
    <xf numFmtId="0" fontId="2" fillId="7" borderId="4" xfId="0" applyFont="1" applyFill="1" applyBorder="1" applyAlignment="1" applyProtection="1">
      <protection locked="0"/>
    </xf>
    <xf numFmtId="49" fontId="1" fillId="5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B7E1CD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ont>
        <color rgb="FF000000"/>
      </font>
      <fill>
        <patternFill>
          <bgColor rgb="FFCC0000"/>
        </patternFill>
      </fill>
    </dxf>
    <dxf>
      <fill>
        <patternFill>
          <bgColor rgb="FFCC0000"/>
        </patternFill>
      </fill>
    </dxf>
    <dxf>
      <font>
        <color rgb="FF000000"/>
      </font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7E1CD"/>
      <rgbColor rgb="FF808080"/>
      <rgbColor rgb="FF9999FF"/>
      <rgbColor rgb="FF993366"/>
      <rgbColor rgb="FFFFFFCC"/>
      <rgbColor rgb="FFD4E4FA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F3F3F3"/>
      <rgbColor rgb="FFCCFFCC"/>
      <rgbColor rgb="FFFFFBCC"/>
      <rgbColor rgb="FFDDDDDD"/>
      <rgbColor rgb="FFFCD4D1"/>
      <rgbColor rgb="FFF2DCDB"/>
      <rgbColor rgb="FFFFCC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2"/>
  <sheetViews>
    <sheetView tabSelected="1" topLeftCell="A63" zoomScale="90" zoomScaleNormal="90" workbookViewId="0">
      <selection activeCell="Q78" sqref="Q78"/>
    </sheetView>
  </sheetViews>
  <sheetFormatPr defaultColWidth="12.5703125" defaultRowHeight="12.75"/>
  <cols>
    <col min="1" max="1" width="22.28515625" customWidth="1"/>
    <col min="2" max="2" width="9.5703125" customWidth="1"/>
    <col min="3" max="3" width="6.140625" customWidth="1"/>
    <col min="4" max="4" width="5.5703125" customWidth="1"/>
    <col min="5" max="5" width="8.28515625" customWidth="1"/>
    <col min="6" max="6" width="8.140625" customWidth="1"/>
    <col min="7" max="7" width="5.85546875" customWidth="1"/>
    <col min="8" max="8" width="6.85546875" customWidth="1"/>
    <col min="9" max="9" width="9.42578125" customWidth="1"/>
    <col min="10" max="10" width="7.28515625" customWidth="1"/>
    <col min="11" max="11" width="5.7109375" customWidth="1"/>
    <col min="12" max="12" width="6.140625" customWidth="1"/>
    <col min="13" max="13" width="10.140625" customWidth="1"/>
    <col min="14" max="14" width="8" customWidth="1"/>
    <col min="15" max="15" width="6.42578125" customWidth="1"/>
    <col min="16" max="16" width="6.5703125" customWidth="1"/>
    <col min="17" max="17" width="9.7109375" customWidth="1"/>
    <col min="18" max="18" width="8.42578125" customWidth="1"/>
    <col min="19" max="19" width="5.5703125" customWidth="1"/>
    <col min="20" max="20" width="6.7109375" customWidth="1"/>
    <col min="21" max="21" width="10.140625" customWidth="1"/>
    <col min="22" max="22" width="7.42578125" customWidth="1"/>
    <col min="23" max="23" width="10.140625" customWidth="1"/>
    <col min="24" max="24" width="7.5703125" customWidth="1"/>
    <col min="25" max="25" width="11.85546875" customWidth="1"/>
    <col min="26" max="26" width="12.85546875" customWidth="1"/>
    <col min="27" max="27" width="15.5703125" customWidth="1"/>
    <col min="28" max="28" width="15" customWidth="1"/>
    <col min="29" max="29" width="16.85546875" customWidth="1"/>
    <col min="30" max="30" width="18.7109375" customWidth="1"/>
    <col min="31" max="31" width="9" customWidth="1"/>
    <col min="32" max="32" width="29" customWidth="1"/>
    <col min="33" max="35" width="6.42578125" customWidth="1"/>
    <col min="36" max="55" width="14.42578125" customWidth="1"/>
  </cols>
  <sheetData>
    <row r="1" spans="1:55" ht="39" customHeight="1">
      <c r="A1" s="221" t="s">
        <v>505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223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5"/>
      <c r="B4" s="224" t="s">
        <v>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9.5" customHeight="1">
      <c r="A5" s="6"/>
      <c r="B5" s="224" t="s">
        <v>2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9.5" customHeight="1">
      <c r="A6" s="7"/>
      <c r="B6" s="225" t="s">
        <v>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8"/>
      <c r="B7" s="225" t="s">
        <v>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9"/>
      <c r="AF7" s="10"/>
      <c r="AG7" s="10"/>
      <c r="AH7" s="10"/>
      <c r="AI7" s="10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11"/>
      <c r="B8" s="225" t="s">
        <v>5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9"/>
      <c r="AF8" s="10"/>
      <c r="AG8" s="10"/>
      <c r="AH8" s="10"/>
      <c r="AI8" s="10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" customHeight="1">
      <c r="A9" s="12"/>
      <c r="B9" s="13"/>
      <c r="C9" s="4"/>
      <c r="D9" s="4"/>
      <c r="E9" s="4"/>
      <c r="F9" s="4"/>
      <c r="G9" s="4"/>
      <c r="H9" s="4"/>
      <c r="I9" s="4"/>
      <c r="J9" s="1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9"/>
      <c r="AF9" s="10"/>
      <c r="AG9" s="10"/>
      <c r="AH9" s="10"/>
      <c r="AI9" s="10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1" customHeight="1">
      <c r="A10" s="14" t="s">
        <v>6</v>
      </c>
      <c r="B10" s="141" t="s">
        <v>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9"/>
      <c r="AF10" s="10"/>
      <c r="AG10" s="10"/>
      <c r="AH10" s="10"/>
      <c r="AI10" s="10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9.5" customHeight="1">
      <c r="A11" s="183" t="s">
        <v>8</v>
      </c>
      <c r="B11" s="194" t="s">
        <v>9</v>
      </c>
      <c r="C11" s="194"/>
      <c r="D11" s="194"/>
      <c r="E11" s="194"/>
      <c r="F11" s="194"/>
      <c r="G11" s="194"/>
      <c r="H11" s="194"/>
      <c r="I11" s="194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9"/>
      <c r="AF11" s="10"/>
      <c r="AG11" s="10"/>
      <c r="AH11" s="10"/>
      <c r="AI11" s="10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31.7" customHeight="1">
      <c r="A12" s="183"/>
      <c r="B12" s="194" t="s">
        <v>10</v>
      </c>
      <c r="C12" s="194"/>
      <c r="D12" s="194"/>
      <c r="E12" s="194"/>
      <c r="F12" s="194"/>
      <c r="G12" s="194"/>
      <c r="H12" s="194"/>
      <c r="I12" s="194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9"/>
      <c r="AF12" s="10"/>
      <c r="AG12" s="10"/>
      <c r="AH12" s="10"/>
      <c r="AI12" s="10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70.349999999999994" customHeight="1">
      <c r="A13" s="183"/>
      <c r="B13" s="194" t="s">
        <v>11</v>
      </c>
      <c r="C13" s="194"/>
      <c r="D13" s="194"/>
      <c r="E13" s="194"/>
      <c r="F13" s="194"/>
      <c r="G13" s="194"/>
      <c r="H13" s="194"/>
      <c r="I13" s="194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1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 customHeight="1">
      <c r="A14" s="183"/>
      <c r="B14" s="194" t="s">
        <v>12</v>
      </c>
      <c r="C14" s="194"/>
      <c r="D14" s="194"/>
      <c r="E14" s="194"/>
      <c r="F14" s="194"/>
      <c r="G14" s="194"/>
      <c r="H14" s="194"/>
      <c r="I14" s="194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17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21.4" customHeight="1">
      <c r="A15" s="183"/>
      <c r="B15" s="194" t="s">
        <v>508</v>
      </c>
      <c r="C15" s="194"/>
      <c r="D15" s="194"/>
      <c r="E15" s="194"/>
      <c r="F15" s="194"/>
      <c r="G15" s="194"/>
      <c r="H15" s="194"/>
      <c r="I15" s="194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17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39" customHeight="1">
      <c r="A16" s="183"/>
      <c r="B16" s="194" t="s">
        <v>13</v>
      </c>
      <c r="C16" s="194"/>
      <c r="D16" s="194"/>
      <c r="E16" s="194"/>
      <c r="F16" s="194"/>
      <c r="G16" s="194"/>
      <c r="H16" s="194"/>
      <c r="I16" s="19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17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13"/>
      <c r="B17" s="217"/>
      <c r="C17" s="217"/>
      <c r="D17" s="217"/>
      <c r="E17" s="217"/>
      <c r="F17" s="217"/>
      <c r="G17" s="217"/>
      <c r="H17" s="217"/>
      <c r="I17" s="2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7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 customHeight="1">
      <c r="A18" s="181">
        <v>44958</v>
      </c>
      <c r="B18" s="171" t="s">
        <v>14</v>
      </c>
      <c r="C18" s="171"/>
      <c r="D18" s="171"/>
      <c r="E18" s="171"/>
      <c r="F18" s="171"/>
      <c r="G18" s="171"/>
      <c r="H18" s="171"/>
      <c r="I18" s="171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1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" customHeight="1">
      <c r="A19" s="181"/>
      <c r="B19" s="194" t="s">
        <v>15</v>
      </c>
      <c r="C19" s="194"/>
      <c r="D19" s="194"/>
      <c r="E19" s="194"/>
      <c r="F19" s="194"/>
      <c r="G19" s="194"/>
      <c r="H19" s="194"/>
      <c r="I19" s="194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17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" customHeight="1">
      <c r="A20" s="181"/>
      <c r="B20" s="194" t="s">
        <v>16</v>
      </c>
      <c r="C20" s="194"/>
      <c r="D20" s="194"/>
      <c r="E20" s="194"/>
      <c r="F20" s="194"/>
      <c r="G20" s="194"/>
      <c r="H20" s="194"/>
      <c r="I20" s="194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" customHeight="1">
      <c r="A21" s="181"/>
      <c r="B21" s="219" t="s">
        <v>17</v>
      </c>
      <c r="C21" s="219"/>
      <c r="D21" s="219"/>
      <c r="E21" s="219"/>
      <c r="F21" s="219"/>
      <c r="G21" s="219"/>
      <c r="H21" s="219"/>
      <c r="I21" s="219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17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" customHeight="1">
      <c r="A22" s="181"/>
      <c r="B22" s="219" t="s">
        <v>18</v>
      </c>
      <c r="C22" s="219"/>
      <c r="D22" s="219"/>
      <c r="E22" s="219"/>
      <c r="F22" s="219"/>
      <c r="G22" s="219"/>
      <c r="H22" s="219"/>
      <c r="I22" s="219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17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1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9"/>
      <c r="AF23" s="10"/>
      <c r="AG23" s="10"/>
      <c r="AH23" s="10"/>
      <c r="AI23" s="10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" customHeight="1">
      <c r="A24" s="15" t="s">
        <v>19</v>
      </c>
      <c r="B24" s="128" t="s">
        <v>20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86"/>
      <c r="AE24" s="9"/>
      <c r="AF24" s="10"/>
      <c r="AG24" s="10"/>
      <c r="AH24" s="10"/>
      <c r="AI24" s="10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9"/>
      <c r="AF25" s="10"/>
      <c r="AG25" s="10"/>
      <c r="AH25" s="10"/>
      <c r="AI25" s="10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6.5" customHeight="1">
      <c r="A26" s="183" t="s">
        <v>21</v>
      </c>
      <c r="B26" s="220" t="s">
        <v>506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86"/>
      <c r="AE26" s="9"/>
      <c r="AF26" s="10"/>
      <c r="AG26" s="10"/>
      <c r="AH26" s="10"/>
      <c r="AI26" s="10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.75" customHeight="1">
      <c r="A27" s="183"/>
      <c r="B27" s="220" t="s">
        <v>507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86"/>
      <c r="AE27" s="9"/>
      <c r="AF27" s="10"/>
      <c r="AG27" s="10"/>
      <c r="AH27" s="10"/>
      <c r="AI27" s="10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9"/>
      <c r="AF28" s="10"/>
      <c r="AG28" s="10"/>
      <c r="AH28" s="10"/>
      <c r="AI28" s="10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22.5" customHeight="1">
      <c r="A29" s="21" t="s">
        <v>22</v>
      </c>
      <c r="B29" s="157" t="s">
        <v>23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97"/>
      <c r="AE29" s="9"/>
      <c r="AF29" s="10"/>
      <c r="AG29" s="10"/>
      <c r="AH29" s="10"/>
      <c r="AI29" s="10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30" customHeight="1">
      <c r="A30" s="212" t="s">
        <v>24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16" t="s">
        <v>25</v>
      </c>
      <c r="AE30" s="9"/>
      <c r="AF30" s="10"/>
      <c r="AG30" s="10"/>
      <c r="AH30" s="10"/>
      <c r="AI30" s="10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">
      <c r="A31" s="131" t="s">
        <v>26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86"/>
      <c r="AE31" s="9"/>
      <c r="AF31" s="10"/>
      <c r="AG31" s="10"/>
      <c r="AH31" s="10"/>
      <c r="AI31" s="10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" customHeight="1">
      <c r="A32" s="169" t="s">
        <v>27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86"/>
      <c r="AE32" s="9"/>
      <c r="AF32" s="10"/>
      <c r="AG32" s="10"/>
      <c r="AH32" s="10"/>
      <c r="AI32" s="10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">
      <c r="A33" s="131" t="s">
        <v>28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86"/>
      <c r="AE33" s="9"/>
      <c r="AF33" s="10"/>
      <c r="AG33" s="10"/>
      <c r="AH33" s="10"/>
      <c r="AI33" s="10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">
      <c r="A34" s="131" t="s">
        <v>29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86"/>
      <c r="AE34" s="9"/>
      <c r="AF34" s="10"/>
      <c r="AG34" s="10"/>
      <c r="AH34" s="10"/>
      <c r="AI34" s="10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">
      <c r="A35" s="131" t="s">
        <v>30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86"/>
      <c r="AE35" s="9"/>
      <c r="AF35" s="10"/>
      <c r="AG35" s="10"/>
      <c r="AH35" s="10"/>
      <c r="AI35" s="10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">
      <c r="A36" s="131" t="s">
        <v>31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86"/>
      <c r="AE36" s="9"/>
      <c r="AF36" s="10"/>
      <c r="AG36" s="10"/>
      <c r="AH36" s="10"/>
      <c r="AI36" s="10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">
      <c r="A37" s="131" t="s">
        <v>32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86"/>
      <c r="AE37" s="9"/>
      <c r="AF37" s="10"/>
      <c r="AG37" s="10"/>
      <c r="AH37" s="10"/>
      <c r="AI37" s="10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">
      <c r="A38" s="131" t="s">
        <v>33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86"/>
      <c r="AE38" s="9"/>
      <c r="AF38" s="10"/>
      <c r="AG38" s="10"/>
      <c r="AH38" s="10"/>
      <c r="AI38" s="10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">
      <c r="A39" s="131" t="s">
        <v>34</v>
      </c>
      <c r="B39" s="131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86"/>
      <c r="AE39" s="9"/>
      <c r="AF39" s="10"/>
      <c r="AG39" s="10"/>
      <c r="AH39" s="10"/>
      <c r="AI39" s="10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9"/>
      <c r="AF40" s="10"/>
      <c r="AG40" s="10"/>
      <c r="AH40" s="10"/>
      <c r="AI40" s="10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7.25" customHeight="1">
      <c r="A41" s="15" t="s">
        <v>35</v>
      </c>
      <c r="B41" s="128" t="s">
        <v>36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87"/>
      <c r="AE41" s="9"/>
      <c r="AF41" s="10"/>
      <c r="AG41" s="10"/>
      <c r="AH41" s="10"/>
      <c r="AI41" s="10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9"/>
      <c r="AF42" s="10"/>
      <c r="AG42" s="10"/>
      <c r="AH42" s="10"/>
      <c r="AI42" s="10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6.5" customHeight="1">
      <c r="A43" s="15" t="s">
        <v>37</v>
      </c>
      <c r="B43" s="128" t="s">
        <v>38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87"/>
      <c r="AE43" s="9"/>
      <c r="AF43" s="10"/>
      <c r="AG43" s="10"/>
      <c r="AH43" s="10"/>
      <c r="AI43" s="10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2.5" customHeight="1">
      <c r="A44" s="214" t="s">
        <v>39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9"/>
      <c r="AF44" s="10"/>
      <c r="AG44" s="10"/>
      <c r="AH44" s="10"/>
      <c r="AI44" s="10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26.25" customHeight="1">
      <c r="A45" s="117" t="s">
        <v>40</v>
      </c>
      <c r="B45" s="117"/>
      <c r="C45" s="117"/>
      <c r="D45" s="117"/>
      <c r="E45" s="117"/>
      <c r="F45" s="194" t="s">
        <v>41</v>
      </c>
      <c r="G45" s="194"/>
      <c r="H45" s="194"/>
      <c r="I45" s="194" t="s">
        <v>42</v>
      </c>
      <c r="J45" s="194"/>
      <c r="K45" s="194"/>
      <c r="L45" s="194"/>
      <c r="M45" s="194"/>
      <c r="N45" s="194"/>
      <c r="O45" s="194" t="s">
        <v>43</v>
      </c>
      <c r="P45" s="194"/>
      <c r="Q45" s="194"/>
      <c r="R45" s="194"/>
      <c r="S45" s="194"/>
      <c r="T45" s="194"/>
      <c r="U45" s="194"/>
      <c r="V45" s="194"/>
      <c r="W45" s="194"/>
      <c r="X45" s="194"/>
      <c r="Y45" s="194" t="s">
        <v>44</v>
      </c>
      <c r="Z45" s="194"/>
      <c r="AA45" s="194"/>
      <c r="AB45" s="194"/>
      <c r="AC45" s="194"/>
      <c r="AD45" s="194"/>
      <c r="AE45" s="9"/>
      <c r="AF45" s="10"/>
      <c r="AG45" s="10"/>
      <c r="AH45" s="10"/>
      <c r="AI45" s="10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30" customHeight="1">
      <c r="A46" s="117"/>
      <c r="B46" s="117"/>
      <c r="C46" s="117"/>
      <c r="D46" s="117"/>
      <c r="E46" s="117"/>
      <c r="F46" s="194"/>
      <c r="G46" s="194"/>
      <c r="H46" s="194"/>
      <c r="I46" s="194"/>
      <c r="J46" s="194"/>
      <c r="K46" s="194"/>
      <c r="L46" s="194"/>
      <c r="M46" s="194"/>
      <c r="N46" s="194"/>
      <c r="O46" s="194" t="s">
        <v>45</v>
      </c>
      <c r="P46" s="194"/>
      <c r="Q46" s="194"/>
      <c r="R46" s="194"/>
      <c r="S46" s="194"/>
      <c r="T46" s="194"/>
      <c r="U46" s="194" t="s">
        <v>46</v>
      </c>
      <c r="V46" s="194"/>
      <c r="W46" s="194"/>
      <c r="X46" s="194"/>
      <c r="Y46" s="16" t="s">
        <v>47</v>
      </c>
      <c r="Z46" s="215" t="s">
        <v>48</v>
      </c>
      <c r="AA46" s="16" t="s">
        <v>49</v>
      </c>
      <c r="AB46" s="216" t="s">
        <v>48</v>
      </c>
      <c r="AC46" s="16" t="s">
        <v>50</v>
      </c>
      <c r="AD46" s="215" t="s">
        <v>48</v>
      </c>
      <c r="AE46" s="22"/>
      <c r="AF46" s="23"/>
      <c r="AG46" s="23"/>
      <c r="AH46" s="23"/>
      <c r="AI46" s="23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12.75" customHeight="1">
      <c r="A47" s="117" t="s">
        <v>51</v>
      </c>
      <c r="B47" s="117"/>
      <c r="C47" s="117"/>
      <c r="D47" s="117"/>
      <c r="E47" s="117"/>
      <c r="F47" s="194">
        <v>2</v>
      </c>
      <c r="G47" s="194"/>
      <c r="H47" s="194"/>
      <c r="I47" s="194">
        <v>3</v>
      </c>
      <c r="J47" s="194"/>
      <c r="K47" s="194"/>
      <c r="L47" s="194"/>
      <c r="M47" s="194"/>
      <c r="N47" s="194"/>
      <c r="O47" s="194">
        <v>4</v>
      </c>
      <c r="P47" s="194"/>
      <c r="Q47" s="194"/>
      <c r="R47" s="194"/>
      <c r="S47" s="194"/>
      <c r="T47" s="194"/>
      <c r="U47" s="194">
        <v>5</v>
      </c>
      <c r="V47" s="194"/>
      <c r="W47" s="194"/>
      <c r="X47" s="194"/>
      <c r="Y47" s="16">
        <v>6</v>
      </c>
      <c r="Z47" s="215"/>
      <c r="AA47" s="16">
        <v>7</v>
      </c>
      <c r="AB47" s="216"/>
      <c r="AC47" s="16">
        <v>8</v>
      </c>
      <c r="AD47" s="215"/>
      <c r="AE47" s="9"/>
      <c r="AF47" s="10"/>
      <c r="AG47" s="10"/>
      <c r="AH47" s="10"/>
      <c r="AI47" s="10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" customHeight="1">
      <c r="A48" s="205" t="s">
        <v>52</v>
      </c>
      <c r="B48" s="205"/>
      <c r="C48" s="205"/>
      <c r="D48" s="205"/>
      <c r="E48" s="205"/>
      <c r="F48" s="209"/>
      <c r="G48" s="210"/>
      <c r="H48" s="211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88"/>
      <c r="Z48" s="25" t="str">
        <f t="shared" ref="Z48:Z56" si="0">IF(ISERR(Y48/I48),"",(Y48/I48))</f>
        <v/>
      </c>
      <c r="AA48" s="98"/>
      <c r="AB48" s="26" t="str">
        <f t="shared" ref="AB48:AB56" si="1">IF(ISERR(AA48/I48),"",(AA48/I48))</f>
        <v/>
      </c>
      <c r="AC48" s="94"/>
      <c r="AD48" s="25" t="str">
        <f t="shared" ref="AD48:AD56" si="2">IF(ISERR(AC48/I48),"",(AC48/I48))</f>
        <v/>
      </c>
      <c r="AE48" s="9"/>
      <c r="AF48" s="10"/>
      <c r="AG48" s="10"/>
      <c r="AH48" s="10"/>
      <c r="AI48" s="10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" customHeight="1">
      <c r="A49" s="205" t="s">
        <v>53</v>
      </c>
      <c r="B49" s="205"/>
      <c r="C49" s="205"/>
      <c r="D49" s="205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88"/>
      <c r="Z49" s="25" t="str">
        <f t="shared" si="0"/>
        <v/>
      </c>
      <c r="AA49" s="98"/>
      <c r="AB49" s="26" t="str">
        <f t="shared" si="1"/>
        <v/>
      </c>
      <c r="AC49" s="94"/>
      <c r="AD49" s="25" t="str">
        <f t="shared" si="2"/>
        <v/>
      </c>
      <c r="AE49" s="9"/>
      <c r="AF49" s="10"/>
      <c r="AG49" s="10"/>
      <c r="AH49" s="10"/>
      <c r="AI49" s="10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" customHeight="1">
      <c r="A50" s="205" t="s">
        <v>54</v>
      </c>
      <c r="B50" s="205"/>
      <c r="C50" s="205"/>
      <c r="D50" s="205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88"/>
      <c r="Z50" s="25" t="str">
        <f t="shared" si="0"/>
        <v/>
      </c>
      <c r="AA50" s="98"/>
      <c r="AB50" s="26" t="str">
        <f t="shared" si="1"/>
        <v/>
      </c>
      <c r="AC50" s="94"/>
      <c r="AD50" s="25" t="str">
        <f t="shared" si="2"/>
        <v/>
      </c>
      <c r="AE50" s="9"/>
      <c r="AF50" s="10"/>
      <c r="AG50" s="10"/>
      <c r="AH50" s="10"/>
      <c r="AI50" s="10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" customHeight="1">
      <c r="A51" s="205" t="s">
        <v>55</v>
      </c>
      <c r="B51" s="205"/>
      <c r="C51" s="205"/>
      <c r="D51" s="205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88"/>
      <c r="Z51" s="25" t="str">
        <f t="shared" si="0"/>
        <v/>
      </c>
      <c r="AA51" s="98"/>
      <c r="AB51" s="26" t="str">
        <f t="shared" si="1"/>
        <v/>
      </c>
      <c r="AC51" s="94"/>
      <c r="AD51" s="25" t="str">
        <f t="shared" si="2"/>
        <v/>
      </c>
      <c r="AE51" s="9"/>
      <c r="AF51" s="10"/>
      <c r="AG51" s="10"/>
      <c r="AH51" s="10"/>
      <c r="AI51" s="10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" customHeight="1">
      <c r="A52" s="205" t="s">
        <v>56</v>
      </c>
      <c r="B52" s="205"/>
      <c r="C52" s="205"/>
      <c r="D52" s="205"/>
      <c r="E52" s="205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88"/>
      <c r="Z52" s="25" t="str">
        <f t="shared" si="0"/>
        <v/>
      </c>
      <c r="AA52" s="98"/>
      <c r="AB52" s="26" t="str">
        <f t="shared" si="1"/>
        <v/>
      </c>
      <c r="AC52" s="94"/>
      <c r="AD52" s="25" t="str">
        <f t="shared" si="2"/>
        <v/>
      </c>
      <c r="AE52" s="9"/>
      <c r="AF52" s="10"/>
      <c r="AG52" s="10"/>
      <c r="AH52" s="10"/>
      <c r="AI52" s="10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" customHeight="1">
      <c r="A53" s="205" t="s">
        <v>57</v>
      </c>
      <c r="B53" s="205"/>
      <c r="C53" s="205"/>
      <c r="D53" s="205"/>
      <c r="E53" s="205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88"/>
      <c r="Z53" s="25" t="str">
        <f t="shared" si="0"/>
        <v/>
      </c>
      <c r="AA53" s="98"/>
      <c r="AB53" s="26" t="str">
        <f t="shared" si="1"/>
        <v/>
      </c>
      <c r="AC53" s="94"/>
      <c r="AD53" s="25" t="str">
        <f t="shared" si="2"/>
        <v/>
      </c>
      <c r="AE53" s="9"/>
      <c r="AF53" s="10"/>
      <c r="AG53" s="10"/>
      <c r="AH53" s="10"/>
      <c r="AI53" s="10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" customHeight="1">
      <c r="A54" s="205" t="s">
        <v>58</v>
      </c>
      <c r="B54" s="205"/>
      <c r="C54" s="205"/>
      <c r="D54" s="205"/>
      <c r="E54" s="205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88"/>
      <c r="Z54" s="25" t="str">
        <f t="shared" si="0"/>
        <v/>
      </c>
      <c r="AA54" s="98"/>
      <c r="AB54" s="26" t="str">
        <f t="shared" si="1"/>
        <v/>
      </c>
      <c r="AC54" s="94"/>
      <c r="AD54" s="25" t="str">
        <f t="shared" si="2"/>
        <v/>
      </c>
      <c r="AE54" s="9"/>
      <c r="AF54" s="10"/>
      <c r="AG54" s="10"/>
      <c r="AH54" s="10"/>
      <c r="AI54" s="10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" customHeight="1">
      <c r="A55" s="205" t="s">
        <v>59</v>
      </c>
      <c r="B55" s="205"/>
      <c r="C55" s="205"/>
      <c r="D55" s="205"/>
      <c r="E55" s="20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88"/>
      <c r="Z55" s="25" t="str">
        <f t="shared" si="0"/>
        <v/>
      </c>
      <c r="AA55" s="98"/>
      <c r="AB55" s="26" t="str">
        <f t="shared" si="1"/>
        <v/>
      </c>
      <c r="AC55" s="94"/>
      <c r="AD55" s="25" t="str">
        <f t="shared" si="2"/>
        <v/>
      </c>
      <c r="AE55" s="9"/>
      <c r="AF55" s="10"/>
      <c r="AG55" s="10"/>
      <c r="AH55" s="10"/>
      <c r="AI55" s="10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" customHeight="1">
      <c r="A56" s="205" t="s">
        <v>60</v>
      </c>
      <c r="B56" s="205"/>
      <c r="C56" s="205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88"/>
      <c r="Z56" s="25" t="str">
        <f t="shared" si="0"/>
        <v/>
      </c>
      <c r="AA56" s="98"/>
      <c r="AB56" s="26" t="str">
        <f t="shared" si="1"/>
        <v/>
      </c>
      <c r="AC56" s="94"/>
      <c r="AD56" s="25" t="str">
        <f t="shared" si="2"/>
        <v/>
      </c>
      <c r="AE56" s="9"/>
      <c r="AF56" s="10"/>
      <c r="AG56" s="10"/>
      <c r="AH56" s="10"/>
      <c r="AI56" s="10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 customHeight="1">
      <c r="A57" s="20"/>
      <c r="B57" s="18"/>
      <c r="C57" s="18"/>
      <c r="D57" s="18"/>
      <c r="E57" s="18"/>
      <c r="F57" s="18"/>
      <c r="G57" s="18"/>
      <c r="H57" s="18"/>
      <c r="I57" s="207"/>
      <c r="J57" s="207"/>
      <c r="K57" s="207"/>
      <c r="L57" s="207"/>
      <c r="M57" s="207"/>
      <c r="N57" s="20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9"/>
      <c r="AF57" s="10"/>
      <c r="AG57" s="10"/>
      <c r="AH57" s="10"/>
      <c r="AI57" s="10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 customHeight="1">
      <c r="A58" s="27" t="s">
        <v>61</v>
      </c>
      <c r="B58" s="136" t="s">
        <v>62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9"/>
      <c r="AF58" s="10"/>
      <c r="AG58" s="10"/>
      <c r="AH58" s="10"/>
      <c r="AI58" s="10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 customHeight="1">
      <c r="A59" s="2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9"/>
      <c r="AF59" s="10"/>
      <c r="AG59" s="10"/>
      <c r="AH59" s="10"/>
      <c r="AI59" s="10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9.5" customHeight="1">
      <c r="A60" s="183" t="s">
        <v>63</v>
      </c>
      <c r="B60" s="141" t="s">
        <v>64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9"/>
      <c r="AF60" s="10"/>
      <c r="AG60" s="10"/>
      <c r="AH60" s="29"/>
      <c r="AI60" s="10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6.5" customHeight="1">
      <c r="A61" s="183"/>
      <c r="B61" s="150" t="s">
        <v>65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86"/>
      <c r="AD61" s="30" t="str">
        <f>IF(ISERR(AC61/AD24),"",(AC61/AD24))</f>
        <v/>
      </c>
      <c r="AE61" s="1"/>
      <c r="AF61" s="24"/>
      <c r="AG61" s="24"/>
      <c r="AH61" s="31"/>
      <c r="AI61" s="32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75" customHeight="1">
      <c r="A62" s="183"/>
      <c r="B62" s="208" t="s">
        <v>66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99"/>
      <c r="AD62" s="30" t="str">
        <f>IF(ISERR(AC62/AD24),"",(AC62/AD24))</f>
        <v/>
      </c>
      <c r="AE62" s="1"/>
      <c r="AF62" s="24"/>
      <c r="AG62" s="24"/>
      <c r="AH62" s="31"/>
      <c r="AI62" s="32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7.25" customHeight="1">
      <c r="A63" s="183"/>
      <c r="B63" s="184" t="s">
        <v>67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94"/>
      <c r="AD63" s="30" t="str">
        <f>IF(ISERR(AC63/AC62),"",(AC63/AC62))</f>
        <v/>
      </c>
      <c r="AE63" s="9"/>
      <c r="AF63" s="10"/>
      <c r="AG63" s="10"/>
      <c r="AH63" s="29"/>
      <c r="AI63" s="10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 customHeight="1">
      <c r="A64" s="2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9"/>
      <c r="AF64" s="10"/>
      <c r="AG64" s="10"/>
      <c r="AH64" s="10"/>
      <c r="AI64" s="10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8.75" customHeight="1">
      <c r="A65" s="21" t="s">
        <v>68</v>
      </c>
      <c r="B65" s="157" t="s">
        <v>69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9"/>
      <c r="AF65" s="10"/>
      <c r="AG65" s="10"/>
      <c r="AH65" s="10"/>
      <c r="AI65" s="10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 customHeight="1">
      <c r="A66" s="3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9"/>
      <c r="AF66" s="10"/>
      <c r="AG66" s="10"/>
      <c r="AH66" s="10"/>
      <c r="AI66" s="10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 customHeight="1">
      <c r="A67" s="117" t="s">
        <v>70</v>
      </c>
      <c r="B67" s="117"/>
      <c r="C67" s="117"/>
      <c r="D67" s="117"/>
      <c r="E67" s="197" t="s">
        <v>71</v>
      </c>
      <c r="F67" s="197" t="s">
        <v>72</v>
      </c>
      <c r="G67" s="197" t="s">
        <v>73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9"/>
      <c r="AF67" s="10"/>
      <c r="AG67" s="10"/>
      <c r="AH67" s="10"/>
      <c r="AI67" s="10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32.25" customHeight="1">
      <c r="A68" s="117"/>
      <c r="B68" s="117"/>
      <c r="C68" s="117"/>
      <c r="D68" s="117"/>
      <c r="E68" s="197"/>
      <c r="F68" s="197"/>
      <c r="G68" s="197" t="s">
        <v>74</v>
      </c>
      <c r="H68" s="197"/>
      <c r="I68" s="197"/>
      <c r="J68" s="197"/>
      <c r="K68" s="197" t="s">
        <v>75</v>
      </c>
      <c r="L68" s="197"/>
      <c r="M68" s="197"/>
      <c r="N68" s="197"/>
      <c r="O68" s="197" t="s">
        <v>76</v>
      </c>
      <c r="P68" s="197"/>
      <c r="Q68" s="197"/>
      <c r="R68" s="197"/>
      <c r="S68" s="197" t="s">
        <v>77</v>
      </c>
      <c r="T68" s="197"/>
      <c r="U68" s="197"/>
      <c r="V68" s="197"/>
      <c r="W68" s="197" t="s">
        <v>78</v>
      </c>
      <c r="X68" s="197"/>
      <c r="Y68" s="197"/>
      <c r="Z68" s="197"/>
      <c r="AA68" s="197" t="s">
        <v>79</v>
      </c>
      <c r="AB68" s="197"/>
      <c r="AC68" s="197"/>
      <c r="AD68" s="197"/>
      <c r="AE68" s="9"/>
      <c r="AF68" s="10"/>
      <c r="AG68" s="10"/>
      <c r="AH68" s="10"/>
      <c r="AI68" s="10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 customHeight="1">
      <c r="A69" s="117"/>
      <c r="B69" s="117"/>
      <c r="C69" s="117"/>
      <c r="D69" s="117"/>
      <c r="E69" s="197"/>
      <c r="F69" s="197"/>
      <c r="G69" s="203" t="s">
        <v>80</v>
      </c>
      <c r="H69" s="203" t="s">
        <v>81</v>
      </c>
      <c r="I69" s="197" t="s">
        <v>82</v>
      </c>
      <c r="J69" s="197"/>
      <c r="K69" s="203" t="s">
        <v>80</v>
      </c>
      <c r="L69" s="203" t="s">
        <v>81</v>
      </c>
      <c r="M69" s="197" t="s">
        <v>82</v>
      </c>
      <c r="N69" s="197"/>
      <c r="O69" s="203" t="s">
        <v>80</v>
      </c>
      <c r="P69" s="203" t="s">
        <v>81</v>
      </c>
      <c r="Q69" s="197" t="s">
        <v>82</v>
      </c>
      <c r="R69" s="197"/>
      <c r="S69" s="203" t="s">
        <v>80</v>
      </c>
      <c r="T69" s="203" t="s">
        <v>81</v>
      </c>
      <c r="U69" s="197" t="s">
        <v>82</v>
      </c>
      <c r="V69" s="197"/>
      <c r="W69" s="204" t="s">
        <v>80</v>
      </c>
      <c r="X69" s="204" t="s">
        <v>81</v>
      </c>
      <c r="Y69" s="197" t="s">
        <v>82</v>
      </c>
      <c r="Z69" s="197"/>
      <c r="AA69" s="204" t="s">
        <v>80</v>
      </c>
      <c r="AB69" s="204" t="s">
        <v>81</v>
      </c>
      <c r="AC69" s="197" t="s">
        <v>82</v>
      </c>
      <c r="AD69" s="197"/>
      <c r="AE69" s="9"/>
      <c r="AF69" s="10"/>
      <c r="AG69" s="10"/>
      <c r="AH69" s="10"/>
      <c r="AI69" s="10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16.25" customHeight="1">
      <c r="A70" s="117"/>
      <c r="B70" s="117"/>
      <c r="C70" s="117"/>
      <c r="D70" s="117"/>
      <c r="E70" s="197"/>
      <c r="F70" s="197"/>
      <c r="G70" s="197"/>
      <c r="H70" s="197"/>
      <c r="I70" s="36" t="s">
        <v>83</v>
      </c>
      <c r="J70" s="36" t="s">
        <v>84</v>
      </c>
      <c r="K70" s="203"/>
      <c r="L70" s="203"/>
      <c r="M70" s="36" t="s">
        <v>85</v>
      </c>
      <c r="N70" s="35" t="s">
        <v>84</v>
      </c>
      <c r="O70" s="203"/>
      <c r="P70" s="203"/>
      <c r="Q70" s="36" t="s">
        <v>86</v>
      </c>
      <c r="R70" s="36" t="s">
        <v>87</v>
      </c>
      <c r="S70" s="203"/>
      <c r="T70" s="203"/>
      <c r="U70" s="37" t="s">
        <v>88</v>
      </c>
      <c r="V70" s="37" t="s">
        <v>84</v>
      </c>
      <c r="W70" s="204"/>
      <c r="X70" s="204"/>
      <c r="Y70" s="35" t="s">
        <v>88</v>
      </c>
      <c r="Z70" s="35" t="s">
        <v>84</v>
      </c>
      <c r="AA70" s="204"/>
      <c r="AB70" s="204"/>
      <c r="AC70" s="35" t="s">
        <v>88</v>
      </c>
      <c r="AD70" s="35" t="s">
        <v>84</v>
      </c>
      <c r="AE70" s="9"/>
      <c r="AF70" s="10"/>
      <c r="AG70" s="10"/>
      <c r="AH70" s="10"/>
      <c r="AI70" s="10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6.5" customHeight="1">
      <c r="A71" s="198" t="s">
        <v>89</v>
      </c>
      <c r="B71" s="198"/>
      <c r="C71" s="198"/>
      <c r="D71" s="198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100"/>
      <c r="Z71" s="94"/>
      <c r="AA71" s="94"/>
      <c r="AB71" s="94"/>
      <c r="AC71" s="94"/>
      <c r="AD71" s="94"/>
      <c r="AE71" s="9"/>
      <c r="AF71" s="10"/>
      <c r="AG71" s="10"/>
      <c r="AH71" s="10"/>
      <c r="AI71" s="10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" customHeight="1">
      <c r="A72" s="198" t="s">
        <v>90</v>
      </c>
      <c r="B72" s="198"/>
      <c r="C72" s="198"/>
      <c r="D72" s="198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"/>
      <c r="AF72" s="10"/>
      <c r="AG72" s="10"/>
      <c r="AH72" s="10"/>
      <c r="AI72" s="10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6.5" customHeight="1">
      <c r="A73" s="198" t="s">
        <v>91</v>
      </c>
      <c r="B73" s="198"/>
      <c r="C73" s="198"/>
      <c r="D73" s="198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"/>
      <c r="AF73" s="10"/>
      <c r="AG73" s="10"/>
      <c r="AH73" s="10"/>
      <c r="AI73" s="10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7.25" customHeight="1">
      <c r="A74" s="198" t="s">
        <v>92</v>
      </c>
      <c r="B74" s="198"/>
      <c r="C74" s="198"/>
      <c r="D74" s="198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"/>
      <c r="AF74" s="10"/>
      <c r="AG74" s="10"/>
      <c r="AH74" s="10"/>
      <c r="AI74" s="10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5" customHeight="1">
      <c r="A75" s="198" t="s">
        <v>93</v>
      </c>
      <c r="B75" s="198"/>
      <c r="C75" s="198"/>
      <c r="D75" s="198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"/>
      <c r="AF75" s="10"/>
      <c r="AG75" s="10"/>
      <c r="AH75" s="10"/>
      <c r="AI75" s="10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8" customHeight="1">
      <c r="A76" s="198" t="s">
        <v>94</v>
      </c>
      <c r="B76" s="198"/>
      <c r="C76" s="198"/>
      <c r="D76" s="198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"/>
      <c r="AF76" s="10"/>
      <c r="AG76" s="10"/>
      <c r="AH76" s="10"/>
      <c r="AI76" s="10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5" customHeight="1">
      <c r="A77" s="199"/>
      <c r="B77" s="199"/>
      <c r="C77" s="199"/>
      <c r="D77" s="199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"/>
      <c r="AF77" s="10"/>
      <c r="AG77" s="10"/>
      <c r="AH77" s="10"/>
      <c r="AI77" s="10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" customHeight="1">
      <c r="A78" s="199"/>
      <c r="B78" s="199"/>
      <c r="C78" s="199"/>
      <c r="D78" s="199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"/>
      <c r="AF78" s="10"/>
      <c r="AG78" s="10"/>
      <c r="AH78" s="10"/>
      <c r="AI78" s="10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7.25" customHeight="1">
      <c r="A79" s="198" t="s">
        <v>34</v>
      </c>
      <c r="B79" s="198"/>
      <c r="C79" s="198"/>
      <c r="D79" s="198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"/>
      <c r="AF79" s="10"/>
      <c r="AG79" s="10"/>
      <c r="AH79" s="10"/>
      <c r="AI79" s="10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.75" customHeight="1">
      <c r="A80" s="199"/>
      <c r="B80" s="199"/>
      <c r="C80" s="199"/>
      <c r="D80" s="199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"/>
      <c r="AF80" s="10"/>
      <c r="AG80" s="10"/>
      <c r="AH80" s="10"/>
      <c r="AI80" s="10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5.75" customHeight="1">
      <c r="A81" s="199"/>
      <c r="B81" s="199"/>
      <c r="C81" s="199"/>
      <c r="D81" s="19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"/>
      <c r="AF81" s="10"/>
      <c r="AG81" s="10"/>
      <c r="AH81" s="10"/>
      <c r="AI81" s="10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43.7" customHeight="1">
      <c r="A82" s="200" t="s">
        <v>95</v>
      </c>
      <c r="B82" s="200"/>
      <c r="C82" s="200"/>
      <c r="D82" s="200"/>
      <c r="E82" s="201">
        <f>SUM(G82:AD82)</f>
        <v>0</v>
      </c>
      <c r="F82" s="201"/>
      <c r="G82" s="202">
        <f>SUM(I71:I81)</f>
        <v>0</v>
      </c>
      <c r="H82" s="202"/>
      <c r="I82" s="202"/>
      <c r="J82" s="202"/>
      <c r="K82" s="202">
        <f>SUM(M70:M81)</f>
        <v>0</v>
      </c>
      <c r="L82" s="202"/>
      <c r="M82" s="202"/>
      <c r="N82" s="202"/>
      <c r="O82" s="202">
        <f>SUM(Q71:R81)</f>
        <v>0</v>
      </c>
      <c r="P82" s="202"/>
      <c r="Q82" s="202"/>
      <c r="R82" s="202"/>
      <c r="S82" s="202">
        <f>SUM(U71:U81)</f>
        <v>0</v>
      </c>
      <c r="T82" s="202"/>
      <c r="U82" s="202"/>
      <c r="V82" s="202"/>
      <c r="W82" s="202">
        <f>SUM(Y71:Y81)</f>
        <v>0</v>
      </c>
      <c r="X82" s="202"/>
      <c r="Y82" s="202"/>
      <c r="Z82" s="202"/>
      <c r="AA82" s="202">
        <f>SUM(AC71:AC81)</f>
        <v>0</v>
      </c>
      <c r="AB82" s="202"/>
      <c r="AC82" s="202"/>
      <c r="AD82" s="202"/>
      <c r="AE82" s="9"/>
      <c r="AF82" s="10"/>
      <c r="AG82" s="10"/>
      <c r="AH82" s="10"/>
      <c r="AI82" s="10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31.7" customHeight="1">
      <c r="A83" s="200" t="s">
        <v>96</v>
      </c>
      <c r="B83" s="200"/>
      <c r="C83" s="200"/>
      <c r="D83" s="200"/>
      <c r="E83" s="201">
        <f>SUM(G83:AD83)</f>
        <v>0</v>
      </c>
      <c r="F83" s="201"/>
      <c r="G83" s="202">
        <f>SUM(J71:J81)</f>
        <v>0</v>
      </c>
      <c r="H83" s="202"/>
      <c r="I83" s="202"/>
      <c r="J83" s="202"/>
      <c r="K83" s="202">
        <f>SUM(N71:N81)</f>
        <v>0</v>
      </c>
      <c r="L83" s="202"/>
      <c r="M83" s="202"/>
      <c r="N83" s="202"/>
      <c r="O83" s="202"/>
      <c r="P83" s="202"/>
      <c r="Q83" s="202"/>
      <c r="R83" s="202"/>
      <c r="S83" s="202">
        <f>SUM(V71:V81)</f>
        <v>0</v>
      </c>
      <c r="T83" s="202"/>
      <c r="U83" s="202"/>
      <c r="V83" s="202"/>
      <c r="W83" s="202">
        <f>SUM(Z71:Z81)</f>
        <v>0</v>
      </c>
      <c r="X83" s="202"/>
      <c r="Y83" s="202"/>
      <c r="Z83" s="202"/>
      <c r="AA83" s="202">
        <f>SUM(AD71:AD81)</f>
        <v>0</v>
      </c>
      <c r="AB83" s="202"/>
      <c r="AC83" s="202"/>
      <c r="AD83" s="202"/>
      <c r="AE83" s="9"/>
      <c r="AF83" s="10"/>
      <c r="AG83" s="10"/>
      <c r="AH83" s="10"/>
      <c r="AI83" s="10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 customHeight="1">
      <c r="A84" s="3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9"/>
      <c r="AF84" s="10"/>
      <c r="AG84" s="10"/>
      <c r="AH84" s="10"/>
      <c r="AI84" s="10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21" customHeight="1">
      <c r="A85" s="15" t="s">
        <v>97</v>
      </c>
      <c r="B85" s="141" t="s">
        <v>98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9"/>
      <c r="AF85" s="10"/>
      <c r="AG85" s="10"/>
      <c r="AH85" s="10"/>
      <c r="AI85" s="10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5.75" customHeight="1">
      <c r="A86" s="117"/>
      <c r="B86" s="194" t="s">
        <v>99</v>
      </c>
      <c r="C86" s="194"/>
      <c r="D86" s="194"/>
      <c r="E86" s="194"/>
      <c r="F86" s="194"/>
      <c r="G86" s="194"/>
      <c r="H86" s="194"/>
      <c r="I86" s="194"/>
      <c r="J86" s="194"/>
      <c r="K86" s="197" t="s">
        <v>100</v>
      </c>
      <c r="L86" s="197"/>
      <c r="M86" s="197"/>
      <c r="N86" s="197" t="s">
        <v>101</v>
      </c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9"/>
      <c r="AF86" s="10"/>
      <c r="AG86" s="10"/>
      <c r="AH86" s="10"/>
      <c r="AI86" s="10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62.65" customHeight="1">
      <c r="A87" s="117"/>
      <c r="B87" s="194"/>
      <c r="C87" s="194"/>
      <c r="D87" s="194"/>
      <c r="E87" s="194"/>
      <c r="F87" s="194"/>
      <c r="G87" s="194"/>
      <c r="H87" s="194"/>
      <c r="I87" s="194"/>
      <c r="J87" s="194"/>
      <c r="K87" s="197"/>
      <c r="L87" s="197"/>
      <c r="M87" s="197"/>
      <c r="N87" s="197" t="s">
        <v>74</v>
      </c>
      <c r="O87" s="197"/>
      <c r="P87" s="197"/>
      <c r="Q87" s="197" t="s">
        <v>75</v>
      </c>
      <c r="R87" s="197"/>
      <c r="S87" s="197"/>
      <c r="T87" s="197" t="s">
        <v>76</v>
      </c>
      <c r="U87" s="197"/>
      <c r="V87" s="197" t="s">
        <v>77</v>
      </c>
      <c r="W87" s="197"/>
      <c r="X87" s="197" t="s">
        <v>78</v>
      </c>
      <c r="Y87" s="197"/>
      <c r="Z87" s="197"/>
      <c r="AA87" s="197" t="s">
        <v>79</v>
      </c>
      <c r="AB87" s="197"/>
      <c r="AC87" s="197" t="s">
        <v>102</v>
      </c>
      <c r="AD87" s="197"/>
      <c r="AE87" s="9"/>
      <c r="AF87" s="10"/>
      <c r="AG87" s="10"/>
      <c r="AH87" s="10"/>
      <c r="AI87" s="10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 customHeight="1">
      <c r="A88" s="38" t="s">
        <v>51</v>
      </c>
      <c r="B88" s="141" t="s">
        <v>103</v>
      </c>
      <c r="C88" s="141"/>
      <c r="D88" s="141"/>
      <c r="E88" s="141"/>
      <c r="F88" s="141"/>
      <c r="G88" s="141"/>
      <c r="H88" s="141"/>
      <c r="I88" s="141"/>
      <c r="J88" s="141"/>
      <c r="K88" s="192">
        <f t="shared" ref="K88:K119" si="3">SUM(N88:AD88)</f>
        <v>0</v>
      </c>
      <c r="L88" s="192"/>
      <c r="M88" s="192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3"/>
      <c r="AD88" s="193"/>
      <c r="AE88" s="9"/>
      <c r="AF88" s="10"/>
      <c r="AG88" s="10"/>
      <c r="AH88" s="10"/>
      <c r="AI88" s="10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 customHeight="1">
      <c r="A89" s="194" t="s">
        <v>104</v>
      </c>
      <c r="B89" s="128" t="s">
        <v>105</v>
      </c>
      <c r="C89" s="128"/>
      <c r="D89" s="128"/>
      <c r="E89" s="128"/>
      <c r="F89" s="128"/>
      <c r="G89" s="128"/>
      <c r="H89" s="128"/>
      <c r="I89" s="128"/>
      <c r="J89" s="128"/>
      <c r="K89" s="192">
        <f t="shared" si="3"/>
        <v>0</v>
      </c>
      <c r="L89" s="192"/>
      <c r="M89" s="192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3"/>
      <c r="AD89" s="193"/>
      <c r="AE89" s="9"/>
      <c r="AF89" s="10"/>
      <c r="AG89" s="10"/>
      <c r="AH89" s="10"/>
      <c r="AI89" s="10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 customHeight="1">
      <c r="A90" s="194"/>
      <c r="B90" s="128" t="s">
        <v>106</v>
      </c>
      <c r="C90" s="128"/>
      <c r="D90" s="128"/>
      <c r="E90" s="128"/>
      <c r="F90" s="128"/>
      <c r="G90" s="128"/>
      <c r="H90" s="128"/>
      <c r="I90" s="128"/>
      <c r="J90" s="128"/>
      <c r="K90" s="192">
        <f t="shared" si="3"/>
        <v>0</v>
      </c>
      <c r="L90" s="192"/>
      <c r="M90" s="192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3"/>
      <c r="AD90" s="193"/>
      <c r="AE90" s="9"/>
      <c r="AF90" s="10"/>
      <c r="AG90" s="10"/>
      <c r="AH90" s="10"/>
      <c r="AI90" s="10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 customHeight="1">
      <c r="A91" s="194"/>
      <c r="B91" s="128" t="s">
        <v>107</v>
      </c>
      <c r="C91" s="128"/>
      <c r="D91" s="128"/>
      <c r="E91" s="128"/>
      <c r="F91" s="128"/>
      <c r="G91" s="128"/>
      <c r="H91" s="128"/>
      <c r="I91" s="128"/>
      <c r="J91" s="128"/>
      <c r="K91" s="192">
        <f t="shared" si="3"/>
        <v>0</v>
      </c>
      <c r="L91" s="192"/>
      <c r="M91" s="192"/>
      <c r="N91" s="196"/>
      <c r="O91" s="196"/>
      <c r="P91" s="196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3"/>
      <c r="AD91" s="193"/>
      <c r="AE91" s="9"/>
      <c r="AF91" s="10"/>
      <c r="AG91" s="10"/>
      <c r="AH91" s="10"/>
      <c r="AI91" s="10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 customHeight="1">
      <c r="A92" s="194"/>
      <c r="B92" s="128" t="s">
        <v>108</v>
      </c>
      <c r="C92" s="128"/>
      <c r="D92" s="128"/>
      <c r="E92" s="128"/>
      <c r="F92" s="128"/>
      <c r="G92" s="128"/>
      <c r="H92" s="128"/>
      <c r="I92" s="128"/>
      <c r="J92" s="128"/>
      <c r="K92" s="192">
        <f t="shared" si="3"/>
        <v>0</v>
      </c>
      <c r="L92" s="192"/>
      <c r="M92" s="192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3"/>
      <c r="AD92" s="193"/>
      <c r="AE92" s="9"/>
      <c r="AF92" s="10"/>
      <c r="AG92" s="10"/>
      <c r="AH92" s="10"/>
      <c r="AI92" s="10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 customHeight="1">
      <c r="A93" s="194"/>
      <c r="B93" s="128" t="s">
        <v>109</v>
      </c>
      <c r="C93" s="128"/>
      <c r="D93" s="128"/>
      <c r="E93" s="128"/>
      <c r="F93" s="128"/>
      <c r="G93" s="128"/>
      <c r="H93" s="128"/>
      <c r="I93" s="128"/>
      <c r="J93" s="128"/>
      <c r="K93" s="192">
        <f t="shared" si="3"/>
        <v>0</v>
      </c>
      <c r="L93" s="192"/>
      <c r="M93" s="192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3"/>
      <c r="AD93" s="193"/>
      <c r="AE93" s="9"/>
      <c r="AF93" s="10"/>
      <c r="AG93" s="10"/>
      <c r="AH93" s="10"/>
      <c r="AI93" s="10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 customHeight="1">
      <c r="A94" s="38" t="s">
        <v>110</v>
      </c>
      <c r="B94" s="141" t="s">
        <v>111</v>
      </c>
      <c r="C94" s="141"/>
      <c r="D94" s="141"/>
      <c r="E94" s="141"/>
      <c r="F94" s="141"/>
      <c r="G94" s="141"/>
      <c r="H94" s="141"/>
      <c r="I94" s="141"/>
      <c r="J94" s="141"/>
      <c r="K94" s="192">
        <f t="shared" si="3"/>
        <v>0</v>
      </c>
      <c r="L94" s="192"/>
      <c r="M94" s="192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3"/>
      <c r="AD94" s="193"/>
      <c r="AE94" s="9"/>
      <c r="AF94" s="10"/>
      <c r="AG94" s="10"/>
      <c r="AH94" s="10"/>
      <c r="AI94" s="10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75" customHeight="1">
      <c r="A95" s="194" t="s">
        <v>104</v>
      </c>
      <c r="B95" s="128" t="s">
        <v>105</v>
      </c>
      <c r="C95" s="128"/>
      <c r="D95" s="128"/>
      <c r="E95" s="128"/>
      <c r="F95" s="128"/>
      <c r="G95" s="128"/>
      <c r="H95" s="128"/>
      <c r="I95" s="128"/>
      <c r="J95" s="128"/>
      <c r="K95" s="192">
        <f t="shared" si="3"/>
        <v>0</v>
      </c>
      <c r="L95" s="192"/>
      <c r="M95" s="192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3"/>
      <c r="AD95" s="193"/>
      <c r="AE95" s="9"/>
      <c r="AF95" s="10"/>
      <c r="AG95" s="10"/>
      <c r="AH95" s="10"/>
      <c r="AI95" s="10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75" customHeight="1">
      <c r="A96" s="194"/>
      <c r="B96" s="128" t="s">
        <v>106</v>
      </c>
      <c r="C96" s="128"/>
      <c r="D96" s="128"/>
      <c r="E96" s="128"/>
      <c r="F96" s="128"/>
      <c r="G96" s="128"/>
      <c r="H96" s="128"/>
      <c r="I96" s="128"/>
      <c r="J96" s="128"/>
      <c r="K96" s="192">
        <f t="shared" si="3"/>
        <v>0</v>
      </c>
      <c r="L96" s="192"/>
      <c r="M96" s="192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3"/>
      <c r="AD96" s="193"/>
      <c r="AE96" s="9"/>
      <c r="AF96" s="10"/>
      <c r="AG96" s="10"/>
      <c r="AH96" s="10"/>
      <c r="AI96" s="10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 customHeight="1">
      <c r="A97" s="194"/>
      <c r="B97" s="128" t="s">
        <v>107</v>
      </c>
      <c r="C97" s="128"/>
      <c r="D97" s="128"/>
      <c r="E97" s="128"/>
      <c r="F97" s="128"/>
      <c r="G97" s="128"/>
      <c r="H97" s="128"/>
      <c r="I97" s="128"/>
      <c r="J97" s="128"/>
      <c r="K97" s="192">
        <f t="shared" si="3"/>
        <v>0</v>
      </c>
      <c r="L97" s="192"/>
      <c r="M97" s="192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3"/>
      <c r="AD97" s="193"/>
      <c r="AE97" s="9"/>
      <c r="AF97" s="10"/>
      <c r="AG97" s="10"/>
      <c r="AH97" s="10"/>
      <c r="AI97" s="10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75" customHeight="1">
      <c r="A98" s="194"/>
      <c r="B98" s="128" t="s">
        <v>108</v>
      </c>
      <c r="C98" s="128"/>
      <c r="D98" s="128"/>
      <c r="E98" s="128"/>
      <c r="F98" s="128"/>
      <c r="G98" s="128"/>
      <c r="H98" s="128"/>
      <c r="I98" s="128"/>
      <c r="J98" s="128"/>
      <c r="K98" s="192">
        <f t="shared" si="3"/>
        <v>0</v>
      </c>
      <c r="L98" s="192"/>
      <c r="M98" s="192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9"/>
      <c r="AF98" s="10"/>
      <c r="AG98" s="10"/>
      <c r="AH98" s="10"/>
      <c r="AI98" s="10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.75" customHeight="1">
      <c r="A99" s="194"/>
      <c r="B99" s="128" t="s">
        <v>109</v>
      </c>
      <c r="C99" s="128"/>
      <c r="D99" s="128"/>
      <c r="E99" s="128"/>
      <c r="F99" s="128"/>
      <c r="G99" s="128"/>
      <c r="H99" s="128"/>
      <c r="I99" s="128"/>
      <c r="J99" s="128"/>
      <c r="K99" s="192">
        <f t="shared" si="3"/>
        <v>0</v>
      </c>
      <c r="L99" s="192"/>
      <c r="M99" s="192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9"/>
      <c r="AF99" s="10"/>
      <c r="AG99" s="10"/>
      <c r="AH99" s="10"/>
      <c r="AI99" s="10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75" customHeight="1">
      <c r="A100" s="38" t="s">
        <v>112</v>
      </c>
      <c r="B100" s="141" t="s">
        <v>113</v>
      </c>
      <c r="C100" s="141"/>
      <c r="D100" s="141"/>
      <c r="E100" s="141"/>
      <c r="F100" s="141"/>
      <c r="G100" s="141"/>
      <c r="H100" s="141"/>
      <c r="I100" s="141"/>
      <c r="J100" s="141"/>
      <c r="K100" s="192">
        <f t="shared" si="3"/>
        <v>0</v>
      </c>
      <c r="L100" s="192"/>
      <c r="M100" s="192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9"/>
      <c r="AF100" s="10"/>
      <c r="AG100" s="10"/>
      <c r="AH100" s="10"/>
      <c r="AI100" s="10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75" customHeight="1">
      <c r="A101" s="117" t="s">
        <v>104</v>
      </c>
      <c r="B101" s="128" t="s">
        <v>105</v>
      </c>
      <c r="C101" s="128"/>
      <c r="D101" s="128"/>
      <c r="E101" s="128"/>
      <c r="F101" s="128"/>
      <c r="G101" s="128"/>
      <c r="H101" s="128"/>
      <c r="I101" s="128"/>
      <c r="J101" s="128"/>
      <c r="K101" s="192">
        <f t="shared" si="3"/>
        <v>0</v>
      </c>
      <c r="L101" s="192"/>
      <c r="M101" s="192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9"/>
      <c r="AF101" s="10"/>
      <c r="AG101" s="10"/>
      <c r="AH101" s="10"/>
      <c r="AI101" s="10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.75" customHeight="1">
      <c r="A102" s="117"/>
      <c r="B102" s="128" t="s">
        <v>106</v>
      </c>
      <c r="C102" s="128"/>
      <c r="D102" s="128"/>
      <c r="E102" s="128"/>
      <c r="F102" s="128"/>
      <c r="G102" s="128"/>
      <c r="H102" s="128"/>
      <c r="I102" s="128"/>
      <c r="J102" s="128"/>
      <c r="K102" s="192">
        <f t="shared" si="3"/>
        <v>0</v>
      </c>
      <c r="L102" s="192"/>
      <c r="M102" s="192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9"/>
      <c r="AF102" s="10"/>
      <c r="AG102" s="10"/>
      <c r="AH102" s="10"/>
      <c r="AI102" s="10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.75" customHeight="1">
      <c r="A103" s="117"/>
      <c r="B103" s="128" t="s">
        <v>107</v>
      </c>
      <c r="C103" s="128"/>
      <c r="D103" s="128"/>
      <c r="E103" s="128"/>
      <c r="F103" s="128"/>
      <c r="G103" s="128"/>
      <c r="H103" s="128"/>
      <c r="I103" s="128"/>
      <c r="J103" s="128"/>
      <c r="K103" s="192">
        <f t="shared" si="3"/>
        <v>0</v>
      </c>
      <c r="L103" s="192"/>
      <c r="M103" s="192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9"/>
      <c r="AF103" s="10"/>
      <c r="AG103" s="10"/>
      <c r="AH103" s="10"/>
      <c r="AI103" s="10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.75" customHeight="1">
      <c r="A104" s="117"/>
      <c r="B104" s="128" t="s">
        <v>108</v>
      </c>
      <c r="C104" s="128"/>
      <c r="D104" s="128"/>
      <c r="E104" s="128"/>
      <c r="F104" s="128"/>
      <c r="G104" s="128"/>
      <c r="H104" s="128"/>
      <c r="I104" s="128"/>
      <c r="J104" s="128"/>
      <c r="K104" s="192">
        <f t="shared" si="3"/>
        <v>0</v>
      </c>
      <c r="L104" s="192"/>
      <c r="M104" s="192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9"/>
      <c r="AF104" s="10"/>
      <c r="AG104" s="10"/>
      <c r="AH104" s="10"/>
      <c r="AI104" s="10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5.75" customHeight="1">
      <c r="A105" s="117"/>
      <c r="B105" s="128" t="s">
        <v>109</v>
      </c>
      <c r="C105" s="128"/>
      <c r="D105" s="128"/>
      <c r="E105" s="128"/>
      <c r="F105" s="128"/>
      <c r="G105" s="128"/>
      <c r="H105" s="128"/>
      <c r="I105" s="128"/>
      <c r="J105" s="128"/>
      <c r="K105" s="192">
        <f t="shared" si="3"/>
        <v>0</v>
      </c>
      <c r="L105" s="192"/>
      <c r="M105" s="192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9"/>
      <c r="AF105" s="10"/>
      <c r="AG105" s="10"/>
      <c r="AH105" s="10"/>
      <c r="AI105" s="10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5.75" customHeight="1">
      <c r="A106" s="38" t="s">
        <v>114</v>
      </c>
      <c r="B106" s="141" t="s">
        <v>115</v>
      </c>
      <c r="C106" s="141"/>
      <c r="D106" s="141"/>
      <c r="E106" s="141"/>
      <c r="F106" s="141"/>
      <c r="G106" s="141"/>
      <c r="H106" s="141"/>
      <c r="I106" s="141"/>
      <c r="J106" s="141"/>
      <c r="K106" s="192">
        <f t="shared" si="3"/>
        <v>0</v>
      </c>
      <c r="L106" s="192"/>
      <c r="M106" s="192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9"/>
      <c r="AF106" s="10"/>
      <c r="AG106" s="10"/>
      <c r="AH106" s="10"/>
      <c r="AI106" s="1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5.75" customHeight="1">
      <c r="A107" s="194" t="s">
        <v>104</v>
      </c>
      <c r="B107" s="128" t="s">
        <v>105</v>
      </c>
      <c r="C107" s="128"/>
      <c r="D107" s="128"/>
      <c r="E107" s="128"/>
      <c r="F107" s="128"/>
      <c r="G107" s="128"/>
      <c r="H107" s="128"/>
      <c r="I107" s="128"/>
      <c r="J107" s="128"/>
      <c r="K107" s="192">
        <f t="shared" si="3"/>
        <v>0</v>
      </c>
      <c r="L107" s="192"/>
      <c r="M107" s="192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9"/>
      <c r="AF107" s="10"/>
      <c r="AG107" s="10"/>
      <c r="AH107" s="10"/>
      <c r="AI107" s="10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5.75" customHeight="1">
      <c r="A108" s="194"/>
      <c r="B108" s="128" t="s">
        <v>106</v>
      </c>
      <c r="C108" s="128"/>
      <c r="D108" s="128"/>
      <c r="E108" s="128"/>
      <c r="F108" s="128"/>
      <c r="G108" s="128"/>
      <c r="H108" s="128"/>
      <c r="I108" s="128"/>
      <c r="J108" s="128"/>
      <c r="K108" s="192">
        <f t="shared" si="3"/>
        <v>0</v>
      </c>
      <c r="L108" s="192"/>
      <c r="M108" s="192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9"/>
      <c r="AF108" s="10"/>
      <c r="AG108" s="10"/>
      <c r="AH108" s="10"/>
      <c r="AI108" s="10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5.75" customHeight="1">
      <c r="A109" s="194"/>
      <c r="B109" s="128" t="s">
        <v>107</v>
      </c>
      <c r="C109" s="128"/>
      <c r="D109" s="128"/>
      <c r="E109" s="128"/>
      <c r="F109" s="128"/>
      <c r="G109" s="128"/>
      <c r="H109" s="128"/>
      <c r="I109" s="128"/>
      <c r="J109" s="128"/>
      <c r="K109" s="192">
        <f t="shared" si="3"/>
        <v>0</v>
      </c>
      <c r="L109" s="192"/>
      <c r="M109" s="192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9"/>
      <c r="AF109" s="10"/>
      <c r="AG109" s="10"/>
      <c r="AH109" s="10"/>
      <c r="AI109" s="10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5.75" customHeight="1">
      <c r="A110" s="194"/>
      <c r="B110" s="128" t="s">
        <v>108</v>
      </c>
      <c r="C110" s="128"/>
      <c r="D110" s="128"/>
      <c r="E110" s="128"/>
      <c r="F110" s="128"/>
      <c r="G110" s="128"/>
      <c r="H110" s="128"/>
      <c r="I110" s="128"/>
      <c r="J110" s="128"/>
      <c r="K110" s="192">
        <f t="shared" si="3"/>
        <v>0</v>
      </c>
      <c r="L110" s="192"/>
      <c r="M110" s="192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9"/>
      <c r="AF110" s="10"/>
      <c r="AG110" s="10"/>
      <c r="AH110" s="10"/>
      <c r="AI110" s="10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5.75" customHeight="1">
      <c r="A111" s="194"/>
      <c r="B111" s="128" t="s">
        <v>109</v>
      </c>
      <c r="C111" s="128"/>
      <c r="D111" s="128"/>
      <c r="E111" s="128"/>
      <c r="F111" s="128"/>
      <c r="G111" s="128"/>
      <c r="H111" s="128"/>
      <c r="I111" s="128"/>
      <c r="J111" s="128"/>
      <c r="K111" s="192">
        <f t="shared" si="3"/>
        <v>0</v>
      </c>
      <c r="L111" s="192"/>
      <c r="M111" s="192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9"/>
      <c r="AF111" s="10"/>
      <c r="AG111" s="10"/>
      <c r="AH111" s="10"/>
      <c r="AI111" s="10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5.75" customHeight="1">
      <c r="A112" s="38" t="s">
        <v>116</v>
      </c>
      <c r="B112" s="141" t="s">
        <v>117</v>
      </c>
      <c r="C112" s="141"/>
      <c r="D112" s="141"/>
      <c r="E112" s="141"/>
      <c r="F112" s="141"/>
      <c r="G112" s="141"/>
      <c r="H112" s="141"/>
      <c r="I112" s="141"/>
      <c r="J112" s="141"/>
      <c r="K112" s="192">
        <f t="shared" si="3"/>
        <v>0</v>
      </c>
      <c r="L112" s="192"/>
      <c r="M112" s="192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9"/>
      <c r="AF112" s="10"/>
      <c r="AG112" s="10"/>
      <c r="AH112" s="10"/>
      <c r="AI112" s="10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5.75" customHeight="1">
      <c r="A113" s="194" t="s">
        <v>104</v>
      </c>
      <c r="B113" s="128" t="s">
        <v>105</v>
      </c>
      <c r="C113" s="128"/>
      <c r="D113" s="128"/>
      <c r="E113" s="128"/>
      <c r="F113" s="128"/>
      <c r="G113" s="128"/>
      <c r="H113" s="128"/>
      <c r="I113" s="128"/>
      <c r="J113" s="128"/>
      <c r="K113" s="192">
        <f t="shared" si="3"/>
        <v>0</v>
      </c>
      <c r="L113" s="192"/>
      <c r="M113" s="192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9"/>
      <c r="AF113" s="10"/>
      <c r="AG113" s="10"/>
      <c r="AH113" s="10"/>
      <c r="AI113" s="10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5.75" customHeight="1">
      <c r="A114" s="194"/>
      <c r="B114" s="128" t="s">
        <v>106</v>
      </c>
      <c r="C114" s="128"/>
      <c r="D114" s="128"/>
      <c r="E114" s="128"/>
      <c r="F114" s="128"/>
      <c r="G114" s="128"/>
      <c r="H114" s="128"/>
      <c r="I114" s="128"/>
      <c r="J114" s="128"/>
      <c r="K114" s="192">
        <f t="shared" si="3"/>
        <v>0</v>
      </c>
      <c r="L114" s="192"/>
      <c r="M114" s="192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9"/>
      <c r="AF114" s="10"/>
      <c r="AG114" s="10"/>
      <c r="AH114" s="10"/>
      <c r="AI114" s="10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5.75" customHeight="1">
      <c r="A115" s="194"/>
      <c r="B115" s="128" t="s">
        <v>107</v>
      </c>
      <c r="C115" s="128"/>
      <c r="D115" s="128"/>
      <c r="E115" s="128"/>
      <c r="F115" s="128"/>
      <c r="G115" s="128"/>
      <c r="H115" s="128"/>
      <c r="I115" s="128"/>
      <c r="J115" s="128"/>
      <c r="K115" s="192">
        <f t="shared" si="3"/>
        <v>0</v>
      </c>
      <c r="L115" s="192"/>
      <c r="M115" s="192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9"/>
      <c r="AF115" s="10"/>
      <c r="AG115" s="10"/>
      <c r="AH115" s="10"/>
      <c r="AI115" s="10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5.75" customHeight="1">
      <c r="A116" s="194"/>
      <c r="B116" s="128" t="s">
        <v>108</v>
      </c>
      <c r="C116" s="128"/>
      <c r="D116" s="128"/>
      <c r="E116" s="128"/>
      <c r="F116" s="128"/>
      <c r="G116" s="128"/>
      <c r="H116" s="128"/>
      <c r="I116" s="128"/>
      <c r="J116" s="128"/>
      <c r="K116" s="192">
        <f t="shared" si="3"/>
        <v>0</v>
      </c>
      <c r="L116" s="192"/>
      <c r="M116" s="192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9"/>
      <c r="AF116" s="10"/>
      <c r="AG116" s="10"/>
      <c r="AH116" s="10"/>
      <c r="AI116" s="10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5.75" customHeight="1">
      <c r="A117" s="194"/>
      <c r="B117" s="128" t="s">
        <v>109</v>
      </c>
      <c r="C117" s="128"/>
      <c r="D117" s="128"/>
      <c r="E117" s="128"/>
      <c r="F117" s="128"/>
      <c r="G117" s="128"/>
      <c r="H117" s="128"/>
      <c r="I117" s="128"/>
      <c r="J117" s="128"/>
      <c r="K117" s="192">
        <f t="shared" si="3"/>
        <v>0</v>
      </c>
      <c r="L117" s="192"/>
      <c r="M117" s="192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9"/>
      <c r="AF117" s="10"/>
      <c r="AG117" s="10"/>
      <c r="AH117" s="10"/>
      <c r="AI117" s="10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5.75" customHeight="1">
      <c r="A118" s="38" t="s">
        <v>118</v>
      </c>
      <c r="B118" s="141" t="s">
        <v>119</v>
      </c>
      <c r="C118" s="141"/>
      <c r="D118" s="141"/>
      <c r="E118" s="141"/>
      <c r="F118" s="141"/>
      <c r="G118" s="141"/>
      <c r="H118" s="141"/>
      <c r="I118" s="141"/>
      <c r="J118" s="141"/>
      <c r="K118" s="192">
        <f t="shared" si="3"/>
        <v>0</v>
      </c>
      <c r="L118" s="192"/>
      <c r="M118" s="192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9"/>
      <c r="AF118" s="10"/>
      <c r="AG118" s="10"/>
      <c r="AH118" s="10"/>
      <c r="AI118" s="10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5.75" customHeight="1">
      <c r="A119" s="194" t="s">
        <v>104</v>
      </c>
      <c r="B119" s="128" t="s">
        <v>105</v>
      </c>
      <c r="C119" s="128"/>
      <c r="D119" s="128"/>
      <c r="E119" s="128"/>
      <c r="F119" s="128"/>
      <c r="G119" s="128"/>
      <c r="H119" s="128"/>
      <c r="I119" s="128"/>
      <c r="J119" s="128"/>
      <c r="K119" s="192">
        <f t="shared" si="3"/>
        <v>0</v>
      </c>
      <c r="L119" s="192"/>
      <c r="M119" s="192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9"/>
      <c r="AF119" s="10"/>
      <c r="AG119" s="10"/>
      <c r="AH119" s="10"/>
      <c r="AI119" s="10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5.75" customHeight="1">
      <c r="A120" s="194"/>
      <c r="B120" s="128" t="s">
        <v>106</v>
      </c>
      <c r="C120" s="128"/>
      <c r="D120" s="128"/>
      <c r="E120" s="128"/>
      <c r="F120" s="128"/>
      <c r="G120" s="128"/>
      <c r="H120" s="128"/>
      <c r="I120" s="128"/>
      <c r="J120" s="128"/>
      <c r="K120" s="192">
        <f t="shared" ref="K120:K137" si="4">SUM(N120:AD120)</f>
        <v>0</v>
      </c>
      <c r="L120" s="192"/>
      <c r="M120" s="192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9"/>
      <c r="AF120" s="10"/>
      <c r="AG120" s="10"/>
      <c r="AH120" s="10"/>
      <c r="AI120" s="10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5.75" customHeight="1">
      <c r="A121" s="194"/>
      <c r="B121" s="128" t="s">
        <v>108</v>
      </c>
      <c r="C121" s="128"/>
      <c r="D121" s="128"/>
      <c r="E121" s="128"/>
      <c r="F121" s="128"/>
      <c r="G121" s="128"/>
      <c r="H121" s="128"/>
      <c r="I121" s="128"/>
      <c r="J121" s="128"/>
      <c r="K121" s="192">
        <f t="shared" si="4"/>
        <v>0</v>
      </c>
      <c r="L121" s="192"/>
      <c r="M121" s="192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9"/>
      <c r="AF121" s="10"/>
      <c r="AG121" s="10"/>
      <c r="AH121" s="10"/>
      <c r="AI121" s="10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5.75" customHeight="1">
      <c r="A122" s="194"/>
      <c r="B122" s="128" t="s">
        <v>109</v>
      </c>
      <c r="C122" s="128"/>
      <c r="D122" s="128"/>
      <c r="E122" s="128"/>
      <c r="F122" s="128"/>
      <c r="G122" s="128"/>
      <c r="H122" s="128"/>
      <c r="I122" s="128"/>
      <c r="J122" s="128"/>
      <c r="K122" s="192">
        <f t="shared" si="4"/>
        <v>0</v>
      </c>
      <c r="L122" s="192"/>
      <c r="M122" s="192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9"/>
      <c r="AF122" s="10"/>
      <c r="AG122" s="10"/>
      <c r="AH122" s="10"/>
      <c r="AI122" s="10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8.75" customHeight="1">
      <c r="A123" s="38" t="s">
        <v>120</v>
      </c>
      <c r="B123" s="141" t="s">
        <v>121</v>
      </c>
      <c r="C123" s="141"/>
      <c r="D123" s="141"/>
      <c r="E123" s="141"/>
      <c r="F123" s="141"/>
      <c r="G123" s="141"/>
      <c r="H123" s="141"/>
      <c r="I123" s="141"/>
      <c r="J123" s="141"/>
      <c r="K123" s="192">
        <f t="shared" si="4"/>
        <v>0</v>
      </c>
      <c r="L123" s="192"/>
      <c r="M123" s="192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9"/>
      <c r="AF123" s="10"/>
      <c r="AG123" s="10"/>
      <c r="AH123" s="10"/>
      <c r="AI123" s="10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5.75" customHeight="1">
      <c r="A124" s="194" t="s">
        <v>104</v>
      </c>
      <c r="B124" s="128" t="s">
        <v>105</v>
      </c>
      <c r="C124" s="128"/>
      <c r="D124" s="128"/>
      <c r="E124" s="128"/>
      <c r="F124" s="128"/>
      <c r="G124" s="128"/>
      <c r="H124" s="128"/>
      <c r="I124" s="128"/>
      <c r="J124" s="128"/>
      <c r="K124" s="192">
        <f t="shared" si="4"/>
        <v>0</v>
      </c>
      <c r="L124" s="192"/>
      <c r="M124" s="192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9"/>
      <c r="AF124" s="10"/>
      <c r="AG124" s="10"/>
      <c r="AH124" s="10"/>
      <c r="AI124" s="10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5.75" customHeight="1">
      <c r="A125" s="194"/>
      <c r="B125" s="128" t="s">
        <v>106</v>
      </c>
      <c r="C125" s="128"/>
      <c r="D125" s="128"/>
      <c r="E125" s="128"/>
      <c r="F125" s="128"/>
      <c r="G125" s="128"/>
      <c r="H125" s="128"/>
      <c r="I125" s="128"/>
      <c r="J125" s="128"/>
      <c r="K125" s="192">
        <f t="shared" si="4"/>
        <v>0</v>
      </c>
      <c r="L125" s="192"/>
      <c r="M125" s="192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9"/>
      <c r="AF125" s="10"/>
      <c r="AG125" s="10"/>
      <c r="AH125" s="10"/>
      <c r="AI125" s="10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5.75" customHeight="1">
      <c r="A126" s="194"/>
      <c r="B126" s="128" t="s">
        <v>107</v>
      </c>
      <c r="C126" s="128"/>
      <c r="D126" s="128"/>
      <c r="E126" s="128"/>
      <c r="F126" s="128"/>
      <c r="G126" s="128"/>
      <c r="H126" s="128"/>
      <c r="I126" s="128"/>
      <c r="J126" s="128"/>
      <c r="K126" s="192">
        <f t="shared" si="4"/>
        <v>0</v>
      </c>
      <c r="L126" s="192"/>
      <c r="M126" s="192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9"/>
      <c r="AF126" s="10"/>
      <c r="AG126" s="10"/>
      <c r="AH126" s="10"/>
      <c r="AI126" s="10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5.75" customHeight="1">
      <c r="A127" s="194"/>
      <c r="B127" s="128" t="s">
        <v>108</v>
      </c>
      <c r="C127" s="128"/>
      <c r="D127" s="128"/>
      <c r="E127" s="128"/>
      <c r="F127" s="128"/>
      <c r="G127" s="128"/>
      <c r="H127" s="128"/>
      <c r="I127" s="128"/>
      <c r="J127" s="128"/>
      <c r="K127" s="192">
        <f t="shared" si="4"/>
        <v>0</v>
      </c>
      <c r="L127" s="192"/>
      <c r="M127" s="192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9"/>
      <c r="AF127" s="10"/>
      <c r="AG127" s="10"/>
      <c r="AH127" s="10"/>
      <c r="AI127" s="10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5.75" customHeight="1">
      <c r="A128" s="38" t="s">
        <v>122</v>
      </c>
      <c r="B128" s="141" t="s">
        <v>123</v>
      </c>
      <c r="C128" s="141"/>
      <c r="D128" s="141"/>
      <c r="E128" s="141"/>
      <c r="F128" s="141"/>
      <c r="G128" s="141"/>
      <c r="H128" s="141"/>
      <c r="I128" s="141"/>
      <c r="J128" s="141"/>
      <c r="K128" s="192">
        <f t="shared" si="4"/>
        <v>0</v>
      </c>
      <c r="L128" s="192"/>
      <c r="M128" s="192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9"/>
      <c r="AF128" s="10"/>
      <c r="AG128" s="10"/>
      <c r="AH128" s="10"/>
      <c r="AI128" s="10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5.75" customHeight="1">
      <c r="A129" s="194" t="s">
        <v>104</v>
      </c>
      <c r="B129" s="128" t="s">
        <v>105</v>
      </c>
      <c r="C129" s="128"/>
      <c r="D129" s="128"/>
      <c r="E129" s="128"/>
      <c r="F129" s="128"/>
      <c r="G129" s="128"/>
      <c r="H129" s="128"/>
      <c r="I129" s="128"/>
      <c r="J129" s="128"/>
      <c r="K129" s="192">
        <f t="shared" si="4"/>
        <v>0</v>
      </c>
      <c r="L129" s="192"/>
      <c r="M129" s="192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9"/>
      <c r="AF129" s="10"/>
      <c r="AG129" s="10"/>
      <c r="AH129" s="10"/>
      <c r="AI129" s="10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5.75" customHeight="1">
      <c r="A130" s="194"/>
      <c r="B130" s="128" t="s">
        <v>108</v>
      </c>
      <c r="C130" s="128"/>
      <c r="D130" s="128"/>
      <c r="E130" s="128"/>
      <c r="F130" s="128"/>
      <c r="G130" s="128"/>
      <c r="H130" s="128"/>
      <c r="I130" s="128"/>
      <c r="J130" s="128"/>
      <c r="K130" s="192">
        <f t="shared" si="4"/>
        <v>0</v>
      </c>
      <c r="L130" s="192"/>
      <c r="M130" s="192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9"/>
      <c r="AF130" s="10"/>
      <c r="AG130" s="10"/>
      <c r="AH130" s="10"/>
      <c r="AI130" s="10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5.75" customHeight="1">
      <c r="A131" s="194"/>
      <c r="B131" s="128" t="s">
        <v>109</v>
      </c>
      <c r="C131" s="128"/>
      <c r="D131" s="128"/>
      <c r="E131" s="128"/>
      <c r="F131" s="128"/>
      <c r="G131" s="128"/>
      <c r="H131" s="128"/>
      <c r="I131" s="128"/>
      <c r="J131" s="128"/>
      <c r="K131" s="192">
        <f t="shared" si="4"/>
        <v>0</v>
      </c>
      <c r="L131" s="192"/>
      <c r="M131" s="192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9"/>
      <c r="AF131" s="10"/>
      <c r="AG131" s="10"/>
      <c r="AH131" s="10"/>
      <c r="AI131" s="10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5.75" customHeight="1">
      <c r="A132" s="38" t="s">
        <v>124</v>
      </c>
      <c r="B132" s="141" t="s">
        <v>125</v>
      </c>
      <c r="C132" s="141"/>
      <c r="D132" s="141"/>
      <c r="E132" s="141"/>
      <c r="F132" s="141"/>
      <c r="G132" s="141"/>
      <c r="H132" s="141"/>
      <c r="I132" s="141"/>
      <c r="J132" s="141"/>
      <c r="K132" s="192">
        <f t="shared" si="4"/>
        <v>0</v>
      </c>
      <c r="L132" s="192"/>
      <c r="M132" s="192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9"/>
      <c r="AF132" s="10"/>
      <c r="AG132" s="10"/>
      <c r="AH132" s="10"/>
      <c r="AI132" s="10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5.75" customHeight="1">
      <c r="A133" s="194" t="s">
        <v>104</v>
      </c>
      <c r="B133" s="128" t="s">
        <v>105</v>
      </c>
      <c r="C133" s="128"/>
      <c r="D133" s="128"/>
      <c r="E133" s="128"/>
      <c r="F133" s="128"/>
      <c r="G133" s="128"/>
      <c r="H133" s="128"/>
      <c r="I133" s="128"/>
      <c r="J133" s="128"/>
      <c r="K133" s="192">
        <f t="shared" si="4"/>
        <v>0</v>
      </c>
      <c r="L133" s="192"/>
      <c r="M133" s="192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9"/>
      <c r="AF133" s="10"/>
      <c r="AG133" s="10"/>
      <c r="AH133" s="10"/>
      <c r="AI133" s="10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5.75" customHeight="1">
      <c r="A134" s="194"/>
      <c r="B134" s="128" t="s">
        <v>106</v>
      </c>
      <c r="C134" s="128"/>
      <c r="D134" s="128"/>
      <c r="E134" s="128"/>
      <c r="F134" s="128"/>
      <c r="G134" s="128"/>
      <c r="H134" s="128"/>
      <c r="I134" s="128"/>
      <c r="J134" s="128"/>
      <c r="K134" s="192">
        <f t="shared" si="4"/>
        <v>0</v>
      </c>
      <c r="L134" s="192"/>
      <c r="M134" s="192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9"/>
      <c r="AF134" s="10"/>
      <c r="AG134" s="10"/>
      <c r="AH134" s="10"/>
      <c r="AI134" s="10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5.75" customHeight="1">
      <c r="A135" s="194"/>
      <c r="B135" s="128" t="s">
        <v>107</v>
      </c>
      <c r="C135" s="128"/>
      <c r="D135" s="128"/>
      <c r="E135" s="128"/>
      <c r="F135" s="128"/>
      <c r="G135" s="128"/>
      <c r="H135" s="128"/>
      <c r="I135" s="128"/>
      <c r="J135" s="128"/>
      <c r="K135" s="192">
        <f t="shared" si="4"/>
        <v>0</v>
      </c>
      <c r="L135" s="192"/>
      <c r="M135" s="192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9"/>
      <c r="AF135" s="10"/>
      <c r="AG135" s="10"/>
      <c r="AH135" s="10"/>
      <c r="AI135" s="10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5.75" customHeight="1">
      <c r="A136" s="194"/>
      <c r="B136" s="128" t="s">
        <v>109</v>
      </c>
      <c r="C136" s="128"/>
      <c r="D136" s="128"/>
      <c r="E136" s="128"/>
      <c r="F136" s="128"/>
      <c r="G136" s="128"/>
      <c r="H136" s="128"/>
      <c r="I136" s="128"/>
      <c r="J136" s="128"/>
      <c r="K136" s="192">
        <f t="shared" si="4"/>
        <v>0</v>
      </c>
      <c r="L136" s="192"/>
      <c r="M136" s="192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9"/>
      <c r="AF136" s="10"/>
      <c r="AG136" s="10"/>
      <c r="AH136" s="10"/>
      <c r="AI136" s="10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5.75" customHeight="1">
      <c r="A137" s="38" t="s">
        <v>126</v>
      </c>
      <c r="B137" s="141" t="s">
        <v>127</v>
      </c>
      <c r="C137" s="141"/>
      <c r="D137" s="141"/>
      <c r="E137" s="141"/>
      <c r="F137" s="141"/>
      <c r="G137" s="141"/>
      <c r="H137" s="141"/>
      <c r="I137" s="141"/>
      <c r="J137" s="141"/>
      <c r="K137" s="192">
        <f t="shared" si="4"/>
        <v>0</v>
      </c>
      <c r="L137" s="192"/>
      <c r="M137" s="192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9"/>
      <c r="AF137" s="10"/>
      <c r="AG137" s="10"/>
      <c r="AH137" s="10"/>
      <c r="AI137" s="10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7.25" customHeight="1">
      <c r="A138" s="194" t="s">
        <v>104</v>
      </c>
      <c r="B138" s="128" t="s">
        <v>105</v>
      </c>
      <c r="C138" s="128"/>
      <c r="D138" s="128"/>
      <c r="E138" s="128"/>
      <c r="F138" s="128"/>
      <c r="G138" s="128"/>
      <c r="H138" s="128"/>
      <c r="I138" s="128"/>
      <c r="J138" s="128"/>
      <c r="K138" s="192">
        <f>SUM(N137:AD137)</f>
        <v>0</v>
      </c>
      <c r="L138" s="192"/>
      <c r="M138" s="192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9"/>
      <c r="AF138" s="10"/>
      <c r="AG138" s="10"/>
      <c r="AH138" s="10"/>
      <c r="AI138" s="10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8.75" customHeight="1">
      <c r="A139" s="194"/>
      <c r="B139" s="128" t="s">
        <v>109</v>
      </c>
      <c r="C139" s="128"/>
      <c r="D139" s="128"/>
      <c r="E139" s="128"/>
      <c r="F139" s="128"/>
      <c r="G139" s="128"/>
      <c r="H139" s="128"/>
      <c r="I139" s="128"/>
      <c r="J139" s="128"/>
      <c r="K139" s="192">
        <f>SUM(N138:AD138)</f>
        <v>0</v>
      </c>
      <c r="L139" s="192"/>
      <c r="M139" s="192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9"/>
      <c r="AF139" s="10"/>
      <c r="AG139" s="10"/>
      <c r="AH139" s="10"/>
      <c r="AI139" s="10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21" customHeight="1">
      <c r="A140" s="194"/>
      <c r="B140" s="128" t="s">
        <v>108</v>
      </c>
      <c r="C140" s="128"/>
      <c r="D140" s="128"/>
      <c r="E140" s="128"/>
      <c r="F140" s="128"/>
      <c r="G140" s="128"/>
      <c r="H140" s="128"/>
      <c r="I140" s="128"/>
      <c r="J140" s="128"/>
      <c r="K140" s="192">
        <f>SUM(N139:AD139)</f>
        <v>0</v>
      </c>
      <c r="L140" s="192"/>
      <c r="M140" s="192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9"/>
      <c r="AF140" s="10"/>
      <c r="AG140" s="10"/>
      <c r="AH140" s="10"/>
      <c r="AI140" s="10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30.75" customHeight="1">
      <c r="A141" s="38" t="s">
        <v>128</v>
      </c>
      <c r="B141" s="141" t="s">
        <v>129</v>
      </c>
      <c r="C141" s="141"/>
      <c r="D141" s="141"/>
      <c r="E141" s="141"/>
      <c r="F141" s="141"/>
      <c r="G141" s="141"/>
      <c r="H141" s="141"/>
      <c r="I141" s="141"/>
      <c r="J141" s="141"/>
      <c r="K141" s="192">
        <f>SUM(N140:AD140)</f>
        <v>0</v>
      </c>
      <c r="L141" s="192"/>
      <c r="M141" s="192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9"/>
      <c r="AF141" s="10"/>
      <c r="AG141" s="10"/>
      <c r="AH141" s="10"/>
      <c r="AI141" s="10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6.5" customHeight="1">
      <c r="A142" s="38" t="s">
        <v>130</v>
      </c>
      <c r="B142" s="194" t="s">
        <v>131</v>
      </c>
      <c r="C142" s="194"/>
      <c r="D142" s="194"/>
      <c r="E142" s="194"/>
      <c r="F142" s="194"/>
      <c r="G142" s="194"/>
      <c r="H142" s="194"/>
      <c r="I142" s="194"/>
      <c r="J142" s="194"/>
      <c r="K142" s="192">
        <f>SUM(N142:AD142)</f>
        <v>0</v>
      </c>
      <c r="L142" s="192"/>
      <c r="M142" s="192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9"/>
      <c r="AF142" s="10"/>
      <c r="AG142" s="10"/>
      <c r="AH142" s="10"/>
      <c r="AI142" s="10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7.25" customHeight="1">
      <c r="A143" s="39" t="s">
        <v>132</v>
      </c>
      <c r="B143" s="166" t="s">
        <v>133</v>
      </c>
      <c r="C143" s="166"/>
      <c r="D143" s="166"/>
      <c r="E143" s="166"/>
      <c r="F143" s="166"/>
      <c r="G143" s="166"/>
      <c r="H143" s="166"/>
      <c r="I143" s="166"/>
      <c r="J143" s="166"/>
      <c r="K143" s="191">
        <f>SUM(K88,K94,K100,K106,K112,K118,K123,K128,K132,K137,K141,K142)</f>
        <v>0</v>
      </c>
      <c r="L143" s="191"/>
      <c r="M143" s="191"/>
      <c r="N143" s="192">
        <f>SUM(N88,N94,N100,N106,N112,N118,N123,N128,N132,N137,N141,N142)</f>
        <v>0</v>
      </c>
      <c r="O143" s="192"/>
      <c r="P143" s="192"/>
      <c r="Q143" s="192">
        <f>SUM(Q88,Q94,Q100,Q106,Q112,Q118,Q123,Q128,Q132,Q137,Q141,Q142)</f>
        <v>0</v>
      </c>
      <c r="R143" s="192"/>
      <c r="S143" s="192"/>
      <c r="T143" s="192">
        <f>SUM(T88,T94,T100,T106,T112,T118,T123,T128,T132,T137,T141,T142)</f>
        <v>0</v>
      </c>
      <c r="U143" s="192"/>
      <c r="V143" s="192">
        <f>SUM(V88,V94,V100,V106,V112,V118,V123,V128,V132,V137,V141,V142)</f>
        <v>0</v>
      </c>
      <c r="W143" s="192"/>
      <c r="X143" s="192">
        <f>SUM(X88,X94,X100,X106,X112,X118,X123,X128,X132,X137,X141,X142)</f>
        <v>0</v>
      </c>
      <c r="Y143" s="192"/>
      <c r="Z143" s="192"/>
      <c r="AA143" s="192">
        <f>SUM(AA88,AA94,AA100,AA106,AA112,AA118,AA123,AA128,AA132,AA137,AA141,AA142)</f>
        <v>0</v>
      </c>
      <c r="AB143" s="192"/>
      <c r="AC143" s="192">
        <f>SUM(AC88,AC94,AC100,AC106,AC112,AC118,AC123,AC128,AC132,AC137,AC141,AC142)</f>
        <v>0</v>
      </c>
      <c r="AD143" s="192"/>
      <c r="AE143" s="9"/>
      <c r="AF143" s="10"/>
      <c r="AG143" s="10"/>
      <c r="AH143" s="10"/>
      <c r="AI143" s="10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9"/>
      <c r="AF144" s="10"/>
      <c r="AG144" s="10"/>
      <c r="AH144" s="10"/>
      <c r="AI144" s="10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21.75" customHeight="1">
      <c r="A145" s="19">
        <v>45018</v>
      </c>
      <c r="B145" s="141" t="s">
        <v>134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9"/>
      <c r="AF145" s="10"/>
      <c r="AG145" s="10"/>
      <c r="AH145" s="10"/>
      <c r="AI145" s="10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5.75" customHeight="1">
      <c r="A146" s="179" t="s">
        <v>135</v>
      </c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86"/>
      <c r="AE146" s="9"/>
      <c r="AF146" s="10"/>
      <c r="AG146" s="10"/>
      <c r="AH146" s="10"/>
      <c r="AI146" s="10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5.75" customHeight="1">
      <c r="A147" s="179" t="s">
        <v>136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86"/>
      <c r="AE147" s="9"/>
      <c r="AF147" s="10"/>
      <c r="AG147" s="10"/>
      <c r="AH147" s="10"/>
      <c r="AI147" s="10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5.75" customHeight="1">
      <c r="A148" s="179" t="s">
        <v>137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86"/>
      <c r="AE148" s="9"/>
      <c r="AF148" s="10"/>
      <c r="AG148" s="10"/>
      <c r="AH148" s="10"/>
      <c r="AI148" s="10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5.75" customHeight="1">
      <c r="A149" s="179" t="s">
        <v>138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86"/>
      <c r="AE149" s="9"/>
      <c r="AF149" s="10"/>
      <c r="AG149" s="10"/>
      <c r="AH149" s="10"/>
      <c r="AI149" s="10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5.75" customHeight="1">
      <c r="A150" s="179" t="s">
        <v>139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86"/>
      <c r="AE150" s="9"/>
      <c r="AF150" s="10"/>
      <c r="AG150" s="10"/>
      <c r="AH150" s="10"/>
      <c r="AI150" s="10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5.75" customHeight="1">
      <c r="A151" s="179" t="s">
        <v>140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86"/>
      <c r="AE151" s="9"/>
      <c r="AF151" s="10"/>
      <c r="AG151" s="10"/>
      <c r="AH151" s="10"/>
      <c r="AI151" s="10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5.75" customHeight="1">
      <c r="A152" s="179" t="s">
        <v>141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86"/>
      <c r="AE152" s="9"/>
      <c r="AF152" s="10"/>
      <c r="AG152" s="10"/>
      <c r="AH152" s="10"/>
      <c r="AI152" s="10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5.7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9"/>
      <c r="AF153" s="10"/>
      <c r="AG153" s="10"/>
      <c r="AH153" s="10"/>
      <c r="AI153" s="10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9"/>
      <c r="AF154" s="10"/>
      <c r="AG154" s="10"/>
      <c r="AH154" s="10"/>
      <c r="AI154" s="10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5.75" customHeight="1">
      <c r="A155" s="15" t="s">
        <v>142</v>
      </c>
      <c r="B155" s="141" t="s">
        <v>143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9"/>
      <c r="AF155" s="10"/>
      <c r="AG155" s="10"/>
      <c r="AH155" s="10"/>
      <c r="AI155" s="10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5.75" customHeight="1">
      <c r="A156" s="141" t="s">
        <v>144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9"/>
      <c r="AF156" s="10"/>
      <c r="AG156" s="10"/>
      <c r="AH156" s="10"/>
      <c r="AI156" s="10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8" customHeight="1">
      <c r="A157" s="142" t="s">
        <v>145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89" t="s">
        <v>146</v>
      </c>
      <c r="X157" s="189"/>
      <c r="Y157" s="189"/>
      <c r="Z157" s="189"/>
      <c r="AA157" s="189"/>
      <c r="AB157" s="189"/>
      <c r="AC157" s="189"/>
      <c r="AD157" s="189"/>
      <c r="AE157" s="9"/>
      <c r="AF157" s="10"/>
      <c r="AG157" s="10"/>
      <c r="AH157" s="10"/>
      <c r="AI157" s="10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5.75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90" t="s">
        <v>100</v>
      </c>
      <c r="X158" s="189" t="s">
        <v>147</v>
      </c>
      <c r="Y158" s="189"/>
      <c r="Z158" s="189"/>
      <c r="AA158" s="189"/>
      <c r="AB158" s="189"/>
      <c r="AC158" s="189"/>
      <c r="AD158" s="189"/>
      <c r="AE158" s="9"/>
      <c r="AF158" s="10"/>
      <c r="AG158" s="10"/>
      <c r="AH158" s="10"/>
      <c r="AI158" s="10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5.75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90"/>
      <c r="X159" s="189" t="s">
        <v>148</v>
      </c>
      <c r="Y159" s="189"/>
      <c r="Z159" s="189" t="s">
        <v>149</v>
      </c>
      <c r="AA159" s="189"/>
      <c r="AB159" s="189"/>
      <c r="AC159" s="189"/>
      <c r="AD159" s="189"/>
      <c r="AE159" s="9"/>
      <c r="AF159" s="10"/>
      <c r="AG159" s="10"/>
      <c r="AH159" s="10"/>
      <c r="AI159" s="10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26.25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90"/>
      <c r="X160" s="40" t="s">
        <v>150</v>
      </c>
      <c r="Y160" s="40" t="s">
        <v>151</v>
      </c>
      <c r="Z160" s="40" t="s">
        <v>152</v>
      </c>
      <c r="AA160" s="40" t="s">
        <v>153</v>
      </c>
      <c r="AB160" s="40" t="s">
        <v>154</v>
      </c>
      <c r="AC160" s="40" t="s">
        <v>155</v>
      </c>
      <c r="AD160" s="40" t="s">
        <v>156</v>
      </c>
      <c r="AE160" s="9"/>
      <c r="AF160" s="10"/>
      <c r="AG160" s="10"/>
      <c r="AH160" s="10"/>
      <c r="AI160" s="10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5.75" customHeight="1">
      <c r="A161" s="115" t="s">
        <v>157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41">
        <f t="shared" ref="W161:W186" si="5">SUM(X161:AD161)</f>
        <v>0</v>
      </c>
      <c r="X161" s="86"/>
      <c r="Y161" s="86"/>
      <c r="Z161" s="86"/>
      <c r="AA161" s="86"/>
      <c r="AB161" s="86"/>
      <c r="AC161" s="86"/>
      <c r="AD161" s="86"/>
      <c r="AE161" s="9"/>
      <c r="AF161" s="10"/>
      <c r="AG161" s="10"/>
      <c r="AH161" s="10"/>
      <c r="AI161" s="10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5.75" customHeight="1">
      <c r="A162" s="115" t="s">
        <v>158</v>
      </c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41">
        <f t="shared" si="5"/>
        <v>0</v>
      </c>
      <c r="X162" s="86"/>
      <c r="Y162" s="86"/>
      <c r="Z162" s="86"/>
      <c r="AA162" s="86"/>
      <c r="AB162" s="86"/>
      <c r="AC162" s="86"/>
      <c r="AD162" s="86"/>
      <c r="AE162" s="9"/>
      <c r="AF162" s="10"/>
      <c r="AG162" s="10"/>
      <c r="AH162" s="10"/>
      <c r="AI162" s="10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5.75" customHeight="1">
      <c r="A163" s="115" t="s">
        <v>159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41">
        <f t="shared" si="5"/>
        <v>0</v>
      </c>
      <c r="X163" s="86"/>
      <c r="Y163" s="86"/>
      <c r="Z163" s="86"/>
      <c r="AA163" s="86"/>
      <c r="AB163" s="86"/>
      <c r="AC163" s="86"/>
      <c r="AD163" s="86"/>
      <c r="AE163" s="9"/>
      <c r="AF163" s="10"/>
      <c r="AG163" s="10"/>
      <c r="AH163" s="10"/>
      <c r="AI163" s="10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5.75" customHeight="1">
      <c r="A164" s="115" t="s">
        <v>160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41">
        <f t="shared" si="5"/>
        <v>0</v>
      </c>
      <c r="X164" s="86"/>
      <c r="Y164" s="86"/>
      <c r="Z164" s="86"/>
      <c r="AA164" s="86"/>
      <c r="AB164" s="86"/>
      <c r="AC164" s="86"/>
      <c r="AD164" s="86"/>
      <c r="AE164" s="9"/>
      <c r="AF164" s="10"/>
      <c r="AG164" s="10"/>
      <c r="AH164" s="10"/>
      <c r="AI164" s="10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5.75" customHeight="1">
      <c r="A165" s="115" t="s">
        <v>161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41">
        <f t="shared" si="5"/>
        <v>0</v>
      </c>
      <c r="X165" s="86"/>
      <c r="Y165" s="86"/>
      <c r="Z165" s="86"/>
      <c r="AA165" s="86"/>
      <c r="AB165" s="86"/>
      <c r="AC165" s="86"/>
      <c r="AD165" s="86"/>
      <c r="AE165" s="9"/>
      <c r="AF165" s="10"/>
      <c r="AG165" s="10"/>
      <c r="AH165" s="10"/>
      <c r="AI165" s="10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5.75" customHeight="1">
      <c r="A166" s="115" t="s">
        <v>162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41">
        <f t="shared" si="5"/>
        <v>0</v>
      </c>
      <c r="X166" s="86"/>
      <c r="Y166" s="86"/>
      <c r="Z166" s="86"/>
      <c r="AA166" s="86"/>
      <c r="AB166" s="86"/>
      <c r="AC166" s="86"/>
      <c r="AD166" s="86"/>
      <c r="AE166" s="9"/>
      <c r="AF166" s="10"/>
      <c r="AG166" s="10"/>
      <c r="AH166" s="10"/>
      <c r="AI166" s="10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5.75" customHeight="1">
      <c r="A167" s="115" t="s">
        <v>163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41">
        <f t="shared" si="5"/>
        <v>0</v>
      </c>
      <c r="X167" s="86"/>
      <c r="Y167" s="86"/>
      <c r="Z167" s="86"/>
      <c r="AA167" s="86"/>
      <c r="AB167" s="86"/>
      <c r="AC167" s="86"/>
      <c r="AD167" s="86"/>
      <c r="AE167" s="9"/>
      <c r="AF167" s="10"/>
      <c r="AG167" s="10"/>
      <c r="AH167" s="10"/>
      <c r="AI167" s="10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5.75" customHeight="1">
      <c r="A168" s="115" t="s">
        <v>164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41">
        <f t="shared" si="5"/>
        <v>0</v>
      </c>
      <c r="X168" s="86"/>
      <c r="Y168" s="86"/>
      <c r="Z168" s="86"/>
      <c r="AA168" s="86"/>
      <c r="AB168" s="86"/>
      <c r="AC168" s="86"/>
      <c r="AD168" s="86"/>
      <c r="AE168" s="9"/>
      <c r="AF168" s="10"/>
      <c r="AG168" s="10"/>
      <c r="AH168" s="10"/>
      <c r="AI168" s="10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5.75" customHeight="1">
      <c r="A169" s="115" t="s">
        <v>165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41">
        <f t="shared" si="5"/>
        <v>0</v>
      </c>
      <c r="X169" s="86"/>
      <c r="Y169" s="86"/>
      <c r="Z169" s="86"/>
      <c r="AA169" s="86"/>
      <c r="AB169" s="86"/>
      <c r="AC169" s="86"/>
      <c r="AD169" s="86"/>
      <c r="AE169" s="9"/>
      <c r="AF169" s="10"/>
      <c r="AG169" s="10"/>
      <c r="AH169" s="10"/>
      <c r="AI169" s="10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5.75" customHeight="1">
      <c r="A170" s="115" t="s">
        <v>166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41">
        <f t="shared" si="5"/>
        <v>0</v>
      </c>
      <c r="X170" s="86"/>
      <c r="Y170" s="86"/>
      <c r="Z170" s="86"/>
      <c r="AA170" s="86"/>
      <c r="AB170" s="86"/>
      <c r="AC170" s="86"/>
      <c r="AD170" s="86"/>
      <c r="AE170" s="9"/>
      <c r="AF170" s="10"/>
      <c r="AG170" s="10"/>
      <c r="AH170" s="10"/>
      <c r="AI170" s="10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5.75" customHeight="1">
      <c r="A171" s="115" t="s">
        <v>167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41">
        <f t="shared" si="5"/>
        <v>0</v>
      </c>
      <c r="X171" s="86"/>
      <c r="Y171" s="86"/>
      <c r="Z171" s="86"/>
      <c r="AA171" s="86"/>
      <c r="AB171" s="86"/>
      <c r="AC171" s="86"/>
      <c r="AD171" s="86"/>
      <c r="AE171" s="9"/>
      <c r="AF171" s="10"/>
      <c r="AG171" s="10"/>
      <c r="AH171" s="10"/>
      <c r="AI171" s="10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5.75" customHeight="1">
      <c r="A172" s="115" t="s">
        <v>168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41">
        <f t="shared" si="5"/>
        <v>0</v>
      </c>
      <c r="X172" s="86"/>
      <c r="Y172" s="86"/>
      <c r="Z172" s="86"/>
      <c r="AA172" s="86"/>
      <c r="AB172" s="86"/>
      <c r="AC172" s="86"/>
      <c r="AD172" s="86"/>
      <c r="AE172" s="9"/>
      <c r="AF172" s="10"/>
      <c r="AG172" s="10"/>
      <c r="AH172" s="10"/>
      <c r="AI172" s="10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5.75" customHeight="1">
      <c r="A173" s="115" t="s">
        <v>169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41">
        <f t="shared" si="5"/>
        <v>0</v>
      </c>
      <c r="X173" s="86"/>
      <c r="Y173" s="86"/>
      <c r="Z173" s="86"/>
      <c r="AA173" s="86"/>
      <c r="AB173" s="86"/>
      <c r="AC173" s="86"/>
      <c r="AD173" s="86"/>
      <c r="AE173" s="9"/>
      <c r="AF173" s="10"/>
      <c r="AG173" s="10"/>
      <c r="AH173" s="10"/>
      <c r="AI173" s="10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5.75" customHeight="1">
      <c r="A174" s="115" t="s">
        <v>170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41">
        <f t="shared" si="5"/>
        <v>0</v>
      </c>
      <c r="X174" s="86"/>
      <c r="Y174" s="86"/>
      <c r="Z174" s="86"/>
      <c r="AA174" s="86"/>
      <c r="AB174" s="86"/>
      <c r="AC174" s="86"/>
      <c r="AD174" s="86"/>
      <c r="AE174" s="9"/>
      <c r="AF174" s="10"/>
      <c r="AG174" s="10"/>
      <c r="AH174" s="10"/>
      <c r="AI174" s="10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5.75" customHeight="1">
      <c r="A175" s="115" t="s">
        <v>171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41">
        <f t="shared" si="5"/>
        <v>0</v>
      </c>
      <c r="X175" s="86"/>
      <c r="Y175" s="86"/>
      <c r="Z175" s="86"/>
      <c r="AA175" s="86"/>
      <c r="AB175" s="86"/>
      <c r="AC175" s="86"/>
      <c r="AD175" s="86"/>
      <c r="AE175" s="9"/>
      <c r="AF175" s="10"/>
      <c r="AG175" s="10"/>
      <c r="AH175" s="10"/>
      <c r="AI175" s="10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5.75" customHeight="1">
      <c r="A176" s="115" t="s">
        <v>172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41">
        <f t="shared" si="5"/>
        <v>0</v>
      </c>
      <c r="X176" s="86"/>
      <c r="Y176" s="86"/>
      <c r="Z176" s="86"/>
      <c r="AA176" s="86"/>
      <c r="AB176" s="86"/>
      <c r="AC176" s="86"/>
      <c r="AD176" s="86"/>
      <c r="AE176" s="9"/>
      <c r="AF176" s="10"/>
      <c r="AG176" s="10"/>
      <c r="AH176" s="10"/>
      <c r="AI176" s="10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5.75" customHeight="1">
      <c r="A177" s="115" t="s">
        <v>173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41">
        <f t="shared" si="5"/>
        <v>0</v>
      </c>
      <c r="X177" s="86"/>
      <c r="Y177" s="86"/>
      <c r="Z177" s="86"/>
      <c r="AA177" s="86"/>
      <c r="AB177" s="86"/>
      <c r="AC177" s="86"/>
      <c r="AD177" s="86"/>
      <c r="AE177" s="9"/>
      <c r="AF177" s="10"/>
      <c r="AG177" s="10"/>
      <c r="AH177" s="10"/>
      <c r="AI177" s="10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5.75" customHeight="1">
      <c r="A178" s="115" t="s">
        <v>174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41">
        <f t="shared" si="5"/>
        <v>0</v>
      </c>
      <c r="X178" s="86"/>
      <c r="Y178" s="86"/>
      <c r="Z178" s="86"/>
      <c r="AA178" s="86"/>
      <c r="AB178" s="86"/>
      <c r="AC178" s="86"/>
      <c r="AD178" s="86"/>
      <c r="AE178" s="9"/>
      <c r="AF178" s="10"/>
      <c r="AG178" s="10"/>
      <c r="AH178" s="10"/>
      <c r="AI178" s="10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5.75" customHeight="1">
      <c r="A179" s="115" t="s">
        <v>175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41">
        <f t="shared" si="5"/>
        <v>0</v>
      </c>
      <c r="X179" s="86"/>
      <c r="Y179" s="86"/>
      <c r="Z179" s="86"/>
      <c r="AA179" s="86"/>
      <c r="AB179" s="86"/>
      <c r="AC179" s="86"/>
      <c r="AD179" s="86"/>
      <c r="AE179" s="9"/>
      <c r="AF179" s="10"/>
      <c r="AG179" s="10"/>
      <c r="AH179" s="10"/>
      <c r="AI179" s="10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5.75" customHeight="1">
      <c r="A180" s="115" t="s">
        <v>176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41">
        <f t="shared" si="5"/>
        <v>0</v>
      </c>
      <c r="X180" s="86"/>
      <c r="Y180" s="86"/>
      <c r="Z180" s="86"/>
      <c r="AA180" s="86"/>
      <c r="AB180" s="86"/>
      <c r="AC180" s="86"/>
      <c r="AD180" s="86"/>
      <c r="AE180" s="9"/>
      <c r="AF180" s="10"/>
      <c r="AG180" s="10"/>
      <c r="AH180" s="10"/>
      <c r="AI180" s="10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5.75" customHeight="1">
      <c r="A181" s="115" t="s">
        <v>177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41">
        <f t="shared" si="5"/>
        <v>0</v>
      </c>
      <c r="X181" s="86"/>
      <c r="Y181" s="86"/>
      <c r="Z181" s="86"/>
      <c r="AA181" s="86"/>
      <c r="AB181" s="86"/>
      <c r="AC181" s="86"/>
      <c r="AD181" s="86"/>
      <c r="AE181" s="9"/>
      <c r="AF181" s="10"/>
      <c r="AG181" s="10"/>
      <c r="AH181" s="10"/>
      <c r="AI181" s="10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5.75" customHeight="1">
      <c r="A182" s="115" t="s">
        <v>178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41">
        <f t="shared" si="5"/>
        <v>0</v>
      </c>
      <c r="X182" s="90"/>
      <c r="Y182" s="90"/>
      <c r="Z182" s="90"/>
      <c r="AA182" s="90"/>
      <c r="AB182" s="90"/>
      <c r="AC182" s="90"/>
      <c r="AD182" s="90"/>
      <c r="AE182" s="9"/>
      <c r="AF182" s="10"/>
      <c r="AG182" s="10"/>
      <c r="AH182" s="10"/>
      <c r="AI182" s="10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5.75" customHeight="1">
      <c r="A183" s="115" t="s">
        <v>179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41">
        <f t="shared" si="5"/>
        <v>0</v>
      </c>
      <c r="X183" s="90"/>
      <c r="Y183" s="90"/>
      <c r="Z183" s="90"/>
      <c r="AA183" s="90"/>
      <c r="AB183" s="90"/>
      <c r="AC183" s="90"/>
      <c r="AD183" s="90"/>
      <c r="AE183" s="9"/>
      <c r="AF183" s="10"/>
      <c r="AG183" s="10"/>
      <c r="AH183" s="10"/>
      <c r="AI183" s="10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5.75" customHeight="1">
      <c r="A184" s="115" t="s">
        <v>180</v>
      </c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41">
        <f t="shared" si="5"/>
        <v>0</v>
      </c>
      <c r="X184" s="90"/>
      <c r="Y184" s="90"/>
      <c r="Z184" s="90"/>
      <c r="AA184" s="90"/>
      <c r="AB184" s="90"/>
      <c r="AC184" s="90"/>
      <c r="AD184" s="90"/>
      <c r="AE184" s="9"/>
      <c r="AF184" s="10"/>
      <c r="AG184" s="10"/>
      <c r="AH184" s="10"/>
      <c r="AI184" s="10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5.75" customHeight="1">
      <c r="A185" s="115" t="s">
        <v>181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41">
        <f t="shared" si="5"/>
        <v>0</v>
      </c>
      <c r="X185" s="90"/>
      <c r="Y185" s="90"/>
      <c r="Z185" s="90"/>
      <c r="AA185" s="90"/>
      <c r="AB185" s="90"/>
      <c r="AC185" s="90"/>
      <c r="AD185" s="90"/>
      <c r="AE185" s="9"/>
      <c r="AF185" s="10"/>
      <c r="AG185" s="10"/>
      <c r="AH185" s="10"/>
      <c r="AI185" s="10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5.75" customHeight="1">
      <c r="A186" s="182" t="s">
        <v>100</v>
      </c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41">
        <f t="shared" si="5"/>
        <v>0</v>
      </c>
      <c r="X186" s="41">
        <f t="shared" ref="X186:AD186" si="6">SUM(X161:X185)</f>
        <v>0</v>
      </c>
      <c r="Y186" s="41">
        <f t="shared" si="6"/>
        <v>0</v>
      </c>
      <c r="Z186" s="41">
        <f t="shared" si="6"/>
        <v>0</v>
      </c>
      <c r="AA186" s="41">
        <f t="shared" si="6"/>
        <v>0</v>
      </c>
      <c r="AB186" s="41">
        <f t="shared" si="6"/>
        <v>0</v>
      </c>
      <c r="AC186" s="41">
        <f t="shared" si="6"/>
        <v>0</v>
      </c>
      <c r="AD186" s="41">
        <f t="shared" si="6"/>
        <v>0</v>
      </c>
      <c r="AE186" s="9"/>
      <c r="AF186" s="10"/>
      <c r="AG186" s="10"/>
      <c r="AH186" s="10"/>
      <c r="AI186" s="10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9"/>
      <c r="AF187" s="10"/>
      <c r="AG187" s="10"/>
      <c r="AH187" s="10"/>
      <c r="AI187" s="10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5.75" customHeight="1">
      <c r="A188" s="27" t="s">
        <v>182</v>
      </c>
      <c r="B188" s="136" t="s">
        <v>183</v>
      </c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9"/>
      <c r="AF188" s="10"/>
      <c r="AG188" s="10"/>
      <c r="AH188" s="10"/>
      <c r="AI188" s="10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9"/>
      <c r="AF189" s="10"/>
      <c r="AG189" s="10"/>
      <c r="AH189" s="10"/>
      <c r="AI189" s="10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5.75" customHeight="1">
      <c r="A190" s="183" t="s">
        <v>184</v>
      </c>
      <c r="B190" s="128" t="s">
        <v>185</v>
      </c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86"/>
      <c r="AE190" s="9"/>
      <c r="AF190" s="10"/>
      <c r="AG190" s="10"/>
      <c r="AH190" s="10"/>
      <c r="AI190" s="10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5.75" customHeight="1">
      <c r="A191" s="183"/>
      <c r="B191" s="184" t="s">
        <v>186</v>
      </c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91"/>
      <c r="AD191" s="42" t="str">
        <f>IF(ISERR(AC191/AD190),"",(AC191/AD190))</f>
        <v/>
      </c>
      <c r="AE191" s="9"/>
      <c r="AF191" s="10"/>
      <c r="AG191" s="10"/>
      <c r="AH191" s="10"/>
      <c r="AI191" s="10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9"/>
      <c r="AF192" s="10"/>
      <c r="AG192" s="10"/>
      <c r="AH192" s="10"/>
      <c r="AI192" s="10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5.75" customHeight="1">
      <c r="A193" s="44">
        <v>44960</v>
      </c>
      <c r="B193" s="185" t="s">
        <v>187</v>
      </c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9"/>
      <c r="AF193" s="10"/>
      <c r="AG193" s="10"/>
      <c r="AH193" s="10"/>
      <c r="AI193" s="10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28.5" customHeight="1">
      <c r="A194" s="186" t="s">
        <v>40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74" t="s">
        <v>41</v>
      </c>
      <c r="S194" s="174" t="s">
        <v>42</v>
      </c>
      <c r="T194" s="186" t="s">
        <v>188</v>
      </c>
      <c r="U194" s="186"/>
      <c r="V194" s="186"/>
      <c r="W194" s="186"/>
      <c r="X194" s="186"/>
      <c r="Y194" s="175" t="s">
        <v>189</v>
      </c>
      <c r="Z194" s="175"/>
      <c r="AA194" s="175"/>
      <c r="AB194" s="175"/>
      <c r="AC194" s="175"/>
      <c r="AD194" s="175"/>
      <c r="AE194" s="9"/>
      <c r="AF194" s="10"/>
      <c r="AG194" s="10"/>
      <c r="AH194" s="10"/>
      <c r="AI194" s="10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17.75" customHeight="1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74"/>
      <c r="S195" s="174"/>
      <c r="T195" s="45" t="s">
        <v>190</v>
      </c>
      <c r="U195" s="45" t="s">
        <v>191</v>
      </c>
      <c r="V195" s="45" t="s">
        <v>192</v>
      </c>
      <c r="W195" s="45" t="s">
        <v>46</v>
      </c>
      <c r="X195" s="45" t="s">
        <v>193</v>
      </c>
      <c r="Y195" s="47" t="s">
        <v>194</v>
      </c>
      <c r="Z195" s="187" t="s">
        <v>48</v>
      </c>
      <c r="AA195" s="45" t="s">
        <v>195</v>
      </c>
      <c r="AB195" s="187" t="s">
        <v>48</v>
      </c>
      <c r="AC195" s="45" t="s">
        <v>196</v>
      </c>
      <c r="AD195" s="187" t="s">
        <v>48</v>
      </c>
      <c r="AE195" s="9"/>
      <c r="AF195" s="10"/>
      <c r="AG195" s="10"/>
      <c r="AH195" s="10"/>
      <c r="AI195" s="10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5.75" customHeight="1">
      <c r="A196" s="188">
        <v>1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48">
        <v>2</v>
      </c>
      <c r="S196" s="48">
        <v>3</v>
      </c>
      <c r="T196" s="48">
        <v>4</v>
      </c>
      <c r="U196" s="49">
        <v>5</v>
      </c>
      <c r="V196" s="48">
        <v>6</v>
      </c>
      <c r="W196" s="48">
        <v>7</v>
      </c>
      <c r="X196" s="48">
        <v>8</v>
      </c>
      <c r="Y196" s="48">
        <v>9</v>
      </c>
      <c r="Z196" s="187"/>
      <c r="AA196" s="48">
        <v>10</v>
      </c>
      <c r="AB196" s="187"/>
      <c r="AC196" s="48">
        <v>11</v>
      </c>
      <c r="AD196" s="187"/>
      <c r="AE196" s="9"/>
      <c r="AF196" s="10"/>
      <c r="AG196" s="10"/>
      <c r="AH196" s="10"/>
      <c r="AI196" s="10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5.75" customHeight="1">
      <c r="A197" s="178" t="s">
        <v>52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86"/>
      <c r="S197" s="86"/>
      <c r="T197" s="86"/>
      <c r="U197" s="86"/>
      <c r="V197" s="86"/>
      <c r="W197" s="86"/>
      <c r="X197" s="86"/>
      <c r="Y197" s="86"/>
      <c r="Z197" s="50" t="str">
        <f t="shared" ref="Z197:Z208" si="7">IF(ISERR(Y197/S197),"",(Y197/S197))</f>
        <v/>
      </c>
      <c r="AA197" s="86"/>
      <c r="AB197" s="50" t="str">
        <f t="shared" ref="AB197:AB208" si="8">IF(ISERR(AA197/S197),"",(AA197/S197))</f>
        <v/>
      </c>
      <c r="AC197" s="86"/>
      <c r="AD197" s="51" t="str">
        <f t="shared" ref="AD197:AD208" si="9">IF(ISERR(AC197/$S$197),"",(AC197/$S$197))</f>
        <v/>
      </c>
      <c r="AE197" s="9"/>
      <c r="AF197" s="10"/>
      <c r="AG197" s="10"/>
      <c r="AH197" s="10"/>
      <c r="AI197" s="10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5.75" customHeight="1">
      <c r="A198" s="178" t="s">
        <v>53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86"/>
      <c r="S198" s="86"/>
      <c r="T198" s="86"/>
      <c r="U198" s="92"/>
      <c r="V198" s="86"/>
      <c r="W198" s="86"/>
      <c r="X198" s="86"/>
      <c r="Y198" s="86"/>
      <c r="Z198" s="50" t="str">
        <f t="shared" si="7"/>
        <v/>
      </c>
      <c r="AA198" s="86"/>
      <c r="AB198" s="50" t="str">
        <f t="shared" si="8"/>
        <v/>
      </c>
      <c r="AC198" s="86"/>
      <c r="AD198" s="51" t="str">
        <f t="shared" si="9"/>
        <v/>
      </c>
      <c r="AE198" s="9"/>
      <c r="AF198" s="10"/>
      <c r="AG198" s="10"/>
      <c r="AH198" s="10"/>
      <c r="AI198" s="10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5.75" customHeight="1">
      <c r="A199" s="178" t="s">
        <v>54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86"/>
      <c r="S199" s="86"/>
      <c r="T199" s="86"/>
      <c r="U199" s="92"/>
      <c r="V199" s="86"/>
      <c r="W199" s="86"/>
      <c r="X199" s="86"/>
      <c r="Y199" s="86"/>
      <c r="Z199" s="50" t="str">
        <f t="shared" si="7"/>
        <v/>
      </c>
      <c r="AA199" s="86"/>
      <c r="AB199" s="50" t="str">
        <f t="shared" si="8"/>
        <v/>
      </c>
      <c r="AC199" s="86"/>
      <c r="AD199" s="51" t="str">
        <f t="shared" si="9"/>
        <v/>
      </c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</row>
    <row r="200" spans="1:55" ht="15.75" customHeight="1">
      <c r="A200" s="179" t="s">
        <v>197</v>
      </c>
      <c r="B200" s="179"/>
      <c r="C200" s="180" t="s">
        <v>198</v>
      </c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86"/>
      <c r="S200" s="86"/>
      <c r="T200" s="86"/>
      <c r="U200" s="92"/>
      <c r="V200" s="86"/>
      <c r="W200" s="86"/>
      <c r="X200" s="86"/>
      <c r="Y200" s="86"/>
      <c r="Z200" s="50" t="str">
        <f t="shared" si="7"/>
        <v/>
      </c>
      <c r="AA200" s="86"/>
      <c r="AB200" s="50" t="str">
        <f t="shared" si="8"/>
        <v/>
      </c>
      <c r="AC200" s="86"/>
      <c r="AD200" s="51" t="str">
        <f t="shared" si="9"/>
        <v/>
      </c>
      <c r="AE200" s="9"/>
      <c r="AF200" s="10"/>
      <c r="AG200" s="10"/>
      <c r="AH200" s="10"/>
      <c r="AI200" s="10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5.75" customHeight="1">
      <c r="A201" s="179"/>
      <c r="B201" s="179"/>
      <c r="C201" s="180" t="s">
        <v>199</v>
      </c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86"/>
      <c r="S201" s="86"/>
      <c r="T201" s="86"/>
      <c r="U201" s="92"/>
      <c r="V201" s="86"/>
      <c r="W201" s="86"/>
      <c r="X201" s="86"/>
      <c r="Y201" s="86"/>
      <c r="Z201" s="50" t="str">
        <f t="shared" si="7"/>
        <v/>
      </c>
      <c r="AA201" s="86"/>
      <c r="AB201" s="50" t="str">
        <f t="shared" si="8"/>
        <v/>
      </c>
      <c r="AC201" s="86"/>
      <c r="AD201" s="51" t="str">
        <f t="shared" si="9"/>
        <v/>
      </c>
      <c r="AE201" s="9"/>
      <c r="AF201" s="10"/>
      <c r="AG201" s="10"/>
      <c r="AH201" s="10"/>
      <c r="AI201" s="10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5.75" customHeight="1">
      <c r="A202" s="179"/>
      <c r="B202" s="179"/>
      <c r="C202" s="180" t="s">
        <v>200</v>
      </c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86"/>
      <c r="S202" s="86"/>
      <c r="T202" s="86"/>
      <c r="U202" s="92"/>
      <c r="V202" s="86"/>
      <c r="W202" s="86"/>
      <c r="X202" s="86"/>
      <c r="Y202" s="86"/>
      <c r="Z202" s="50" t="str">
        <f t="shared" si="7"/>
        <v/>
      </c>
      <c r="AA202" s="86"/>
      <c r="AB202" s="50" t="str">
        <f t="shared" si="8"/>
        <v/>
      </c>
      <c r="AC202" s="86"/>
      <c r="AD202" s="51" t="str">
        <f t="shared" si="9"/>
        <v/>
      </c>
      <c r="AE202" s="9"/>
      <c r="AF202" s="10"/>
      <c r="AG202" s="10"/>
      <c r="AH202" s="10"/>
      <c r="AI202" s="10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5.75" customHeight="1">
      <c r="A203" s="178" t="s">
        <v>56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86"/>
      <c r="S203" s="86"/>
      <c r="T203" s="86"/>
      <c r="U203" s="92"/>
      <c r="V203" s="86"/>
      <c r="W203" s="86"/>
      <c r="X203" s="86"/>
      <c r="Y203" s="86"/>
      <c r="Z203" s="50" t="str">
        <f t="shared" si="7"/>
        <v/>
      </c>
      <c r="AA203" s="86"/>
      <c r="AB203" s="50" t="str">
        <f t="shared" si="8"/>
        <v/>
      </c>
      <c r="AC203" s="86"/>
      <c r="AD203" s="51" t="str">
        <f t="shared" si="9"/>
        <v/>
      </c>
      <c r="AE203" s="9"/>
      <c r="AF203" s="10"/>
      <c r="AG203" s="10"/>
      <c r="AH203" s="10"/>
      <c r="AI203" s="10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5.75" customHeight="1">
      <c r="A204" s="178" t="s">
        <v>55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86"/>
      <c r="S204" s="86"/>
      <c r="T204" s="86"/>
      <c r="U204" s="92"/>
      <c r="V204" s="86"/>
      <c r="W204" s="86"/>
      <c r="X204" s="86"/>
      <c r="Y204" s="86"/>
      <c r="Z204" s="50" t="str">
        <f t="shared" si="7"/>
        <v/>
      </c>
      <c r="AA204" s="86"/>
      <c r="AB204" s="50" t="str">
        <f t="shared" si="8"/>
        <v/>
      </c>
      <c r="AC204" s="86"/>
      <c r="AD204" s="51" t="str">
        <f t="shared" si="9"/>
        <v/>
      </c>
      <c r="AE204" s="9"/>
      <c r="AF204" s="10"/>
      <c r="AG204" s="10"/>
      <c r="AH204" s="10"/>
      <c r="AI204" s="10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5.75" customHeight="1">
      <c r="A205" s="178" t="s">
        <v>59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86"/>
      <c r="S205" s="86"/>
      <c r="T205" s="86"/>
      <c r="U205" s="92"/>
      <c r="V205" s="86"/>
      <c r="W205" s="86"/>
      <c r="X205" s="86"/>
      <c r="Y205" s="86"/>
      <c r="Z205" s="50" t="str">
        <f t="shared" si="7"/>
        <v/>
      </c>
      <c r="AA205" s="86"/>
      <c r="AB205" s="50" t="str">
        <f t="shared" si="8"/>
        <v/>
      </c>
      <c r="AC205" s="86"/>
      <c r="AD205" s="51" t="str">
        <f t="shared" si="9"/>
        <v/>
      </c>
      <c r="AE205" s="9"/>
      <c r="AF205" s="10"/>
      <c r="AG205" s="10"/>
      <c r="AH205" s="10"/>
      <c r="AI205" s="10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5.75" customHeight="1">
      <c r="A206" s="178" t="s">
        <v>57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86"/>
      <c r="S206" s="86"/>
      <c r="T206" s="86"/>
      <c r="U206" s="92"/>
      <c r="V206" s="86"/>
      <c r="W206" s="86"/>
      <c r="X206" s="86"/>
      <c r="Y206" s="86"/>
      <c r="Z206" s="50" t="str">
        <f t="shared" si="7"/>
        <v/>
      </c>
      <c r="AA206" s="86"/>
      <c r="AB206" s="50" t="str">
        <f t="shared" si="8"/>
        <v/>
      </c>
      <c r="AC206" s="86"/>
      <c r="AD206" s="51" t="str">
        <f t="shared" si="9"/>
        <v/>
      </c>
      <c r="AE206" s="9"/>
      <c r="AF206" s="10"/>
      <c r="AG206" s="10"/>
      <c r="AH206" s="10"/>
      <c r="AI206" s="10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5.75" customHeight="1">
      <c r="A207" s="178" t="s">
        <v>60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86"/>
      <c r="S207" s="86"/>
      <c r="T207" s="86"/>
      <c r="U207" s="92"/>
      <c r="V207" s="86"/>
      <c r="W207" s="86"/>
      <c r="X207" s="86"/>
      <c r="Y207" s="86"/>
      <c r="Z207" s="50" t="str">
        <f t="shared" si="7"/>
        <v/>
      </c>
      <c r="AA207" s="86"/>
      <c r="AB207" s="50" t="str">
        <f t="shared" si="8"/>
        <v/>
      </c>
      <c r="AC207" s="86"/>
      <c r="AD207" s="51" t="str">
        <f t="shared" si="9"/>
        <v/>
      </c>
      <c r="AE207" s="9"/>
      <c r="AF207" s="10"/>
      <c r="AG207" s="10"/>
      <c r="AH207" s="10"/>
      <c r="AI207" s="10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5.75" customHeight="1">
      <c r="A208" s="178" t="s">
        <v>58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86"/>
      <c r="S208" s="86"/>
      <c r="T208" s="86"/>
      <c r="U208" s="92"/>
      <c r="V208" s="86"/>
      <c r="W208" s="86"/>
      <c r="X208" s="86"/>
      <c r="Y208" s="86"/>
      <c r="Z208" s="50" t="str">
        <f t="shared" si="7"/>
        <v/>
      </c>
      <c r="AA208" s="86"/>
      <c r="AB208" s="50" t="str">
        <f t="shared" si="8"/>
        <v/>
      </c>
      <c r="AC208" s="86"/>
      <c r="AD208" s="51" t="str">
        <f t="shared" si="9"/>
        <v/>
      </c>
      <c r="AE208" s="9"/>
      <c r="AF208" s="10"/>
      <c r="AG208" s="10"/>
      <c r="AH208" s="10"/>
      <c r="AI208" s="10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9"/>
      <c r="AF209" s="10"/>
      <c r="AG209" s="10"/>
      <c r="AH209" s="10"/>
      <c r="AI209" s="10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5.75" customHeight="1">
      <c r="A210" s="181">
        <v>44988</v>
      </c>
      <c r="B210" s="141" t="s">
        <v>201</v>
      </c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9"/>
      <c r="AF210" s="10"/>
      <c r="AG210" s="10"/>
      <c r="AH210" s="10"/>
      <c r="AI210" s="10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57" customHeight="1">
      <c r="A211" s="181"/>
      <c r="B211" s="142" t="s">
        <v>202</v>
      </c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75" t="s">
        <v>203</v>
      </c>
      <c r="R211" s="175"/>
      <c r="S211" s="175"/>
      <c r="T211" s="175" t="s">
        <v>204</v>
      </c>
      <c r="U211" s="175"/>
      <c r="V211" s="175"/>
      <c r="W211" s="175" t="s">
        <v>205</v>
      </c>
      <c r="X211" s="175"/>
      <c r="Y211" s="175"/>
      <c r="Z211" s="175" t="s">
        <v>206</v>
      </c>
      <c r="AA211" s="175"/>
      <c r="AB211" s="175"/>
      <c r="AC211" s="175"/>
      <c r="AD211" s="46" t="s">
        <v>207</v>
      </c>
      <c r="AE211" s="9"/>
      <c r="AF211" s="10"/>
      <c r="AG211" s="10"/>
      <c r="AH211" s="10"/>
      <c r="AI211" s="10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5.75" customHeight="1">
      <c r="A212" s="181"/>
      <c r="B212" s="131" t="s">
        <v>208</v>
      </c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77"/>
      <c r="R212" s="177"/>
      <c r="S212" s="177"/>
      <c r="T212" s="177"/>
      <c r="U212" s="177"/>
      <c r="V212" s="177"/>
      <c r="W212" s="176" t="str">
        <f>IF(ISERR(Q212/$AD$43),"",(Q212/$AD$43))</f>
        <v/>
      </c>
      <c r="X212" s="176"/>
      <c r="Y212" s="176"/>
      <c r="Z212" s="176" t="str">
        <f>IF(ISERR(T212/$AC$191),"",(T212/$AC$191))</f>
        <v/>
      </c>
      <c r="AA212" s="176"/>
      <c r="AB212" s="176"/>
      <c r="AC212" s="176"/>
      <c r="AD212" s="53" t="str">
        <f>IF(ISERR(T212/$AD$43),"",(T212/$AD$43))</f>
        <v/>
      </c>
      <c r="AE212" s="9"/>
      <c r="AF212" s="10"/>
      <c r="AG212" s="10"/>
      <c r="AH212" s="10"/>
      <c r="AI212" s="10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5.75" customHeight="1">
      <c r="A213" s="181"/>
      <c r="B213" s="131" t="s">
        <v>209</v>
      </c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77"/>
      <c r="R213" s="177"/>
      <c r="S213" s="177"/>
      <c r="T213" s="177"/>
      <c r="U213" s="177"/>
      <c r="V213" s="177"/>
      <c r="W213" s="176" t="str">
        <f>IF(ISERR(Q213/$AD$43),"",(Q213/$AD$43))</f>
        <v/>
      </c>
      <c r="X213" s="176"/>
      <c r="Y213" s="176"/>
      <c r="Z213" s="176" t="str">
        <f>IF(ISERR(T213/$AC$191),"",(T213/$AC$191))</f>
        <v/>
      </c>
      <c r="AA213" s="176"/>
      <c r="AB213" s="176"/>
      <c r="AC213" s="176"/>
      <c r="AD213" s="53" t="str">
        <f>IF(ISERR(T213/$AD$43),"",(T213/$AD$43))</f>
        <v/>
      </c>
      <c r="AE213" s="9"/>
      <c r="AF213" s="10"/>
      <c r="AG213" s="10"/>
      <c r="AH213" s="10"/>
      <c r="AI213" s="10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5.75" customHeight="1">
      <c r="A214" s="181"/>
      <c r="B214" s="131" t="s">
        <v>210</v>
      </c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77"/>
      <c r="R214" s="177"/>
      <c r="S214" s="177"/>
      <c r="T214" s="177"/>
      <c r="U214" s="177"/>
      <c r="V214" s="177"/>
      <c r="W214" s="176" t="str">
        <f>IF(ISERR(Q214/$AD$43),"",(Q214/$AD$43))</f>
        <v/>
      </c>
      <c r="X214" s="176"/>
      <c r="Y214" s="176"/>
      <c r="Z214" s="176" t="str">
        <f>IF(ISERR(T214/$AC$191),"",(T214/$AC$191))</f>
        <v/>
      </c>
      <c r="AA214" s="176"/>
      <c r="AB214" s="176"/>
      <c r="AC214" s="176"/>
      <c r="AD214" s="53" t="str">
        <f>IF(ISERR(T214/$AD$43),"",(T214/$AD$43))</f>
        <v/>
      </c>
      <c r="AE214" s="9"/>
      <c r="AF214" s="10"/>
      <c r="AG214" s="10"/>
      <c r="AH214" s="10"/>
      <c r="AI214" s="10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71.25" customHeight="1">
      <c r="A215" s="181"/>
      <c r="B215" s="142" t="s">
        <v>211</v>
      </c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75" t="s">
        <v>212</v>
      </c>
      <c r="R215" s="175"/>
      <c r="S215" s="175"/>
      <c r="T215" s="175" t="s">
        <v>204</v>
      </c>
      <c r="U215" s="175"/>
      <c r="V215" s="175"/>
      <c r="W215" s="175" t="s">
        <v>213</v>
      </c>
      <c r="X215" s="175"/>
      <c r="Y215" s="175"/>
      <c r="Z215" s="175" t="s">
        <v>214</v>
      </c>
      <c r="AA215" s="175"/>
      <c r="AB215" s="175"/>
      <c r="AC215" s="175"/>
      <c r="AD215" s="46" t="s">
        <v>215</v>
      </c>
      <c r="AE215" s="9"/>
      <c r="AF215" s="10"/>
      <c r="AG215" s="10"/>
      <c r="AH215" s="10"/>
      <c r="AI215" s="10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5.75" customHeight="1">
      <c r="A216" s="181"/>
      <c r="B216" s="131" t="s">
        <v>208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77"/>
      <c r="R216" s="177"/>
      <c r="S216" s="177"/>
      <c r="T216" s="177"/>
      <c r="U216" s="177"/>
      <c r="V216" s="177"/>
      <c r="W216" s="176" t="str">
        <f>IF(ISERR(Q216/$AD$41),"",(Q216/$AD$41))</f>
        <v/>
      </c>
      <c r="X216" s="176"/>
      <c r="Y216" s="176"/>
      <c r="Z216" s="176" t="str">
        <f>IF(ISERR(T216/$AC$191),"",(T216/$AC$191))</f>
        <v/>
      </c>
      <c r="AA216" s="176"/>
      <c r="AB216" s="176"/>
      <c r="AC216" s="176"/>
      <c r="AD216" s="53" t="str">
        <f>IF(ISERR(T216/$AD$43),"",(T216/$AD$43))</f>
        <v/>
      </c>
      <c r="AE216" s="9"/>
      <c r="AF216" s="10"/>
      <c r="AG216" s="10"/>
      <c r="AH216" s="10"/>
      <c r="AI216" s="10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5.75" customHeight="1">
      <c r="A217" s="181"/>
      <c r="B217" s="131" t="s">
        <v>209</v>
      </c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77"/>
      <c r="R217" s="177"/>
      <c r="S217" s="177"/>
      <c r="T217" s="177"/>
      <c r="U217" s="177"/>
      <c r="V217" s="177"/>
      <c r="W217" s="176" t="str">
        <f>IF(ISERR(Q217/$AD$41),"",(Q217/$AD$41))</f>
        <v/>
      </c>
      <c r="X217" s="176"/>
      <c r="Y217" s="176"/>
      <c r="Z217" s="176" t="str">
        <f>IF(ISERR(T217/$AC$191),"",(T217/$AC$191))</f>
        <v/>
      </c>
      <c r="AA217" s="176"/>
      <c r="AB217" s="176"/>
      <c r="AC217" s="176"/>
      <c r="AD217" s="53" t="str">
        <f>IF(ISERR(T217/$AD$43),"",(T217/$AD$43))</f>
        <v/>
      </c>
      <c r="AE217" s="9"/>
      <c r="AF217" s="10"/>
      <c r="AG217" s="10"/>
      <c r="AH217" s="10"/>
      <c r="AI217" s="10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5.75" customHeight="1">
      <c r="A218" s="181"/>
      <c r="B218" s="131" t="s">
        <v>210</v>
      </c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77"/>
      <c r="R218" s="177"/>
      <c r="S218" s="177"/>
      <c r="T218" s="177"/>
      <c r="U218" s="177"/>
      <c r="V218" s="177"/>
      <c r="W218" s="176" t="str">
        <f>IF(ISERR(Q218/$AD$41),"",(Q218/$AD$41))</f>
        <v/>
      </c>
      <c r="X218" s="176"/>
      <c r="Y218" s="176"/>
      <c r="Z218" s="176" t="str">
        <f>IF(ISERR(T218/$AC$191),"",(T218/$AC$191))</f>
        <v/>
      </c>
      <c r="AA218" s="176"/>
      <c r="AB218" s="176"/>
      <c r="AC218" s="176"/>
      <c r="AD218" s="53" t="str">
        <f>IF(ISERR(T218/$AD$43),"",(T218/$AD$43))</f>
        <v/>
      </c>
      <c r="AE218" s="9"/>
      <c r="AF218" s="10"/>
      <c r="AG218" s="10"/>
      <c r="AH218" s="10"/>
      <c r="AI218" s="10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9"/>
      <c r="AF219" s="10"/>
      <c r="AG219" s="10"/>
      <c r="AH219" s="10"/>
      <c r="AI219" s="10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5.75" customHeight="1">
      <c r="A220" s="21" t="s">
        <v>216</v>
      </c>
      <c r="B220" s="168" t="s">
        <v>217</v>
      </c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9"/>
      <c r="AF220" s="10"/>
      <c r="AG220" s="10"/>
      <c r="AH220" s="10"/>
      <c r="AI220" s="10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5.75" customHeight="1">
      <c r="A221" s="131" t="s">
        <v>218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86"/>
      <c r="AE221" s="9"/>
      <c r="AF221" s="10"/>
      <c r="AG221" s="10"/>
      <c r="AH221" s="10"/>
      <c r="AI221" s="10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5.75" customHeight="1">
      <c r="A222" s="169" t="s">
        <v>219</v>
      </c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86"/>
      <c r="AE222" s="9"/>
      <c r="AF222" s="10"/>
      <c r="AG222" s="10"/>
      <c r="AH222" s="10"/>
      <c r="AI222" s="10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5.75" customHeight="1">
      <c r="A223" s="131" t="s">
        <v>220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86"/>
      <c r="AE223" s="9"/>
      <c r="AF223" s="10"/>
      <c r="AG223" s="10"/>
      <c r="AH223" s="10"/>
      <c r="AI223" s="10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5.75" customHeight="1">
      <c r="A224" s="131" t="s">
        <v>221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86"/>
      <c r="AE224" s="9"/>
      <c r="AF224" s="10"/>
      <c r="AG224" s="10"/>
      <c r="AH224" s="10"/>
      <c r="AI224" s="10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5.75" customHeight="1">
      <c r="A225" s="131" t="s">
        <v>222</v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86"/>
      <c r="AE225" s="9"/>
      <c r="AF225" s="10"/>
      <c r="AG225" s="10"/>
      <c r="AH225" s="10"/>
      <c r="AI225" s="10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5.75" customHeight="1">
      <c r="A226" s="54" t="s">
        <v>34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9"/>
      <c r="AF226" s="10"/>
      <c r="AG226" s="10"/>
      <c r="AH226" s="10"/>
      <c r="AI226" s="10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9"/>
      <c r="AF227" s="10"/>
      <c r="AG227" s="10"/>
      <c r="AH227" s="10"/>
      <c r="AI227" s="10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21.75" customHeight="1">
      <c r="A228" s="21" t="s">
        <v>223</v>
      </c>
      <c r="B228" s="157" t="s">
        <v>224</v>
      </c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9"/>
      <c r="AF228" s="10"/>
      <c r="AG228" s="10"/>
      <c r="AH228" s="10"/>
      <c r="AI228" s="10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5.75" customHeight="1">
      <c r="A229" s="131" t="s">
        <v>225</v>
      </c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86"/>
      <c r="AE229" s="9"/>
      <c r="AF229" s="10"/>
      <c r="AG229" s="10"/>
      <c r="AH229" s="10"/>
      <c r="AI229" s="10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5.75" customHeight="1">
      <c r="A230" s="169" t="s">
        <v>226</v>
      </c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86"/>
      <c r="AE230" s="9"/>
      <c r="AF230" s="10"/>
      <c r="AG230" s="10"/>
      <c r="AH230" s="10"/>
      <c r="AI230" s="10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5.75" customHeight="1">
      <c r="A231" s="131" t="s">
        <v>227</v>
      </c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86"/>
      <c r="AE231" s="9"/>
      <c r="AF231" s="10"/>
      <c r="AG231" s="10"/>
      <c r="AH231" s="10"/>
      <c r="AI231" s="10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5.75" customHeight="1">
      <c r="A232" s="131" t="s">
        <v>228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86"/>
      <c r="AE232" s="9"/>
      <c r="AF232" s="10"/>
      <c r="AG232" s="10"/>
      <c r="AH232" s="10"/>
      <c r="AI232" s="10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5.75" customHeight="1">
      <c r="A233" s="131" t="s">
        <v>229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86"/>
      <c r="AE233" s="9"/>
      <c r="AF233" s="10"/>
      <c r="AG233" s="10"/>
      <c r="AH233" s="10"/>
      <c r="AI233" s="10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5.75" customHeight="1">
      <c r="A234" s="54" t="s">
        <v>34</v>
      </c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9"/>
      <c r="AF234" s="10"/>
      <c r="AG234" s="10"/>
      <c r="AH234" s="10"/>
      <c r="AI234" s="10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9"/>
      <c r="AF235" s="10"/>
      <c r="AG235" s="10"/>
      <c r="AH235" s="10"/>
      <c r="AI235" s="10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5.75" customHeight="1">
      <c r="A236" s="55" t="s">
        <v>230</v>
      </c>
      <c r="B236" s="171" t="s">
        <v>231</v>
      </c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9"/>
      <c r="AF236" s="10"/>
      <c r="AG236" s="10"/>
      <c r="AH236" s="10"/>
      <c r="AI236" s="10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9"/>
      <c r="AF237" s="10"/>
      <c r="AG237" s="10"/>
      <c r="AH237" s="10"/>
      <c r="AI237" s="10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5.75" customHeight="1">
      <c r="A238" s="56" t="s">
        <v>232</v>
      </c>
      <c r="B238" s="172" t="s">
        <v>233</v>
      </c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9"/>
      <c r="AF238" s="10"/>
      <c r="AG238" s="10"/>
      <c r="AH238" s="10"/>
      <c r="AI238" s="10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28.5" customHeight="1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4" t="s">
        <v>234</v>
      </c>
      <c r="Y239" s="174" t="s">
        <v>235</v>
      </c>
      <c r="Z239" s="174" t="s">
        <v>236</v>
      </c>
      <c r="AA239" s="174" t="s">
        <v>237</v>
      </c>
      <c r="AB239" s="175" t="s">
        <v>238</v>
      </c>
      <c r="AC239" s="175"/>
      <c r="AD239" s="175"/>
      <c r="AE239" s="9"/>
      <c r="AF239" s="10"/>
      <c r="AG239" s="10"/>
      <c r="AH239" s="10"/>
      <c r="AI239" s="10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57.5" customHeight="1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4"/>
      <c r="Y240" s="174"/>
      <c r="Z240" s="174"/>
      <c r="AA240" s="174"/>
      <c r="AB240" s="45" t="s">
        <v>239</v>
      </c>
      <c r="AC240" s="45" t="s">
        <v>240</v>
      </c>
      <c r="AD240" s="45" t="s">
        <v>241</v>
      </c>
      <c r="AE240" s="9"/>
      <c r="AF240" s="10"/>
      <c r="AG240" s="10"/>
      <c r="AH240" s="10"/>
      <c r="AI240" s="10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5.75" customHeight="1">
      <c r="A241" s="164" t="s">
        <v>242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86"/>
      <c r="Y241" s="86"/>
      <c r="Z241" s="86"/>
      <c r="AA241" s="86"/>
      <c r="AB241" s="86"/>
      <c r="AC241" s="86"/>
      <c r="AD241" s="86"/>
      <c r="AE241" s="9"/>
      <c r="AF241" s="10"/>
      <c r="AG241" s="10"/>
      <c r="AH241" s="10"/>
      <c r="AI241" s="10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9"/>
      <c r="AF242" s="10"/>
      <c r="AG242" s="10"/>
      <c r="AH242" s="10"/>
      <c r="AI242" s="10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5.75" customHeight="1">
      <c r="A243" s="21" t="s">
        <v>243</v>
      </c>
      <c r="B243" s="165" t="s">
        <v>244</v>
      </c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9"/>
      <c r="AF243" s="10"/>
      <c r="AG243" s="10"/>
      <c r="AH243" s="10"/>
      <c r="AI243" s="10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5.75" customHeight="1">
      <c r="A244" s="128" t="s">
        <v>245</v>
      </c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96"/>
      <c r="AE244" s="9"/>
      <c r="AF244" s="10"/>
      <c r="AG244" s="10"/>
      <c r="AH244" s="10"/>
      <c r="AI244" s="10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5.75" customHeight="1">
      <c r="A245" s="128" t="s">
        <v>246</v>
      </c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96"/>
      <c r="AE245" s="9"/>
      <c r="AF245" s="10"/>
      <c r="AG245" s="10"/>
      <c r="AH245" s="10"/>
      <c r="AI245" s="10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5.75" customHeight="1">
      <c r="A246" s="128" t="s">
        <v>247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96"/>
      <c r="AE246" s="9"/>
      <c r="AF246" s="10"/>
      <c r="AG246" s="10"/>
      <c r="AH246" s="10"/>
      <c r="AI246" s="10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5.75" customHeight="1">
      <c r="A247" s="128" t="s">
        <v>248</v>
      </c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96"/>
      <c r="AE247" s="9"/>
      <c r="AF247" s="10"/>
      <c r="AG247" s="10"/>
      <c r="AH247" s="10"/>
      <c r="AI247" s="10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5.75" customHeight="1">
      <c r="A248" s="128" t="s">
        <v>249</v>
      </c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96"/>
      <c r="AE248" s="9"/>
      <c r="AF248" s="10"/>
      <c r="AG248" s="10"/>
      <c r="AH248" s="10"/>
      <c r="AI248" s="10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5.75" customHeight="1">
      <c r="A249" s="128" t="s">
        <v>250</v>
      </c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96"/>
      <c r="AE249" s="9"/>
      <c r="AF249" s="10"/>
      <c r="AG249" s="10"/>
      <c r="AH249" s="10"/>
      <c r="AI249" s="10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5.75" customHeight="1">
      <c r="A250" s="166" t="s">
        <v>251</v>
      </c>
      <c r="B250" s="166"/>
      <c r="C250" s="166"/>
      <c r="D250" s="166"/>
      <c r="E250" s="166"/>
      <c r="F250" s="166"/>
      <c r="G250" s="166" t="s">
        <v>252</v>
      </c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96"/>
      <c r="AE250" s="9"/>
      <c r="AF250" s="10"/>
      <c r="AG250" s="10"/>
      <c r="AH250" s="10"/>
      <c r="AI250" s="10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5.75" customHeight="1">
      <c r="A251" s="166"/>
      <c r="B251" s="166"/>
      <c r="C251" s="166"/>
      <c r="D251" s="166"/>
      <c r="E251" s="166"/>
      <c r="F251" s="166"/>
      <c r="G251" s="166" t="s">
        <v>56</v>
      </c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96"/>
      <c r="AE251" s="9"/>
      <c r="AF251" s="10"/>
      <c r="AG251" s="10"/>
      <c r="AH251" s="10"/>
      <c r="AI251" s="10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5.75" customHeight="1">
      <c r="A252" s="166"/>
      <c r="B252" s="166"/>
      <c r="C252" s="166"/>
      <c r="D252" s="166"/>
      <c r="E252" s="166"/>
      <c r="F252" s="166"/>
      <c r="G252" s="166" t="s">
        <v>55</v>
      </c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96"/>
      <c r="AE252" s="9"/>
      <c r="AF252" s="10"/>
      <c r="AG252" s="10"/>
      <c r="AH252" s="10"/>
      <c r="AI252" s="10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5.75" customHeight="1">
      <c r="A253" s="166"/>
      <c r="B253" s="166"/>
      <c r="C253" s="166"/>
      <c r="D253" s="166"/>
      <c r="E253" s="166"/>
      <c r="F253" s="166"/>
      <c r="G253" s="166" t="s">
        <v>253</v>
      </c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96"/>
      <c r="AE253" s="9"/>
      <c r="AF253" s="10"/>
      <c r="AG253" s="10"/>
      <c r="AH253" s="10"/>
      <c r="AI253" s="10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5.75" customHeight="1">
      <c r="A254" s="166"/>
      <c r="B254" s="166"/>
      <c r="C254" s="166"/>
      <c r="D254" s="166"/>
      <c r="E254" s="166"/>
      <c r="F254" s="166"/>
      <c r="G254" s="166" t="s">
        <v>254</v>
      </c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96"/>
      <c r="AE254" s="9"/>
      <c r="AF254" s="10"/>
      <c r="AG254" s="10"/>
      <c r="AH254" s="10"/>
      <c r="AI254" s="10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5.75" customHeight="1">
      <c r="A255" s="166"/>
      <c r="B255" s="166"/>
      <c r="C255" s="166"/>
      <c r="D255" s="166"/>
      <c r="E255" s="166"/>
      <c r="F255" s="166"/>
      <c r="G255" s="166" t="s">
        <v>59</v>
      </c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96"/>
      <c r="AE255" s="9"/>
      <c r="AF255" s="10"/>
      <c r="AG255" s="10"/>
      <c r="AH255" s="10"/>
      <c r="AI255" s="10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5.75" customHeight="1">
      <c r="A256" s="166"/>
      <c r="B256" s="166"/>
      <c r="C256" s="166"/>
      <c r="D256" s="166"/>
      <c r="E256" s="166"/>
      <c r="F256" s="166"/>
      <c r="G256" s="166" t="s">
        <v>34</v>
      </c>
      <c r="H256" s="166"/>
      <c r="I256" s="166"/>
      <c r="J256" s="166"/>
      <c r="K256" s="166"/>
      <c r="L256" s="166"/>
      <c r="M256" s="166"/>
      <c r="N256" s="166"/>
      <c r="O256" s="166"/>
      <c r="P256" s="166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9"/>
      <c r="AF256" s="10"/>
      <c r="AG256" s="10"/>
      <c r="AH256" s="10"/>
      <c r="AI256" s="10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9"/>
      <c r="AF257" s="10"/>
      <c r="AG257" s="10"/>
      <c r="AH257" s="10"/>
      <c r="AI257" s="10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5.75" customHeight="1">
      <c r="A258" s="21" t="s">
        <v>255</v>
      </c>
      <c r="B258" s="141" t="s">
        <v>256</v>
      </c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9"/>
      <c r="AF258" s="10"/>
      <c r="AG258" s="10"/>
      <c r="AH258" s="10"/>
      <c r="AI258" s="10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5.75" customHeight="1">
      <c r="A259" s="161" t="s">
        <v>504</v>
      </c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9"/>
      <c r="AF259" s="10"/>
      <c r="AG259" s="10"/>
      <c r="AH259" s="10"/>
      <c r="AI259" s="10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5.75" customHeight="1">
      <c r="A260" s="115" t="s">
        <v>257</v>
      </c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86"/>
      <c r="AE260" s="9"/>
      <c r="AF260" s="10"/>
      <c r="AG260" s="10"/>
      <c r="AH260" s="10"/>
      <c r="AI260" s="10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5.75" customHeight="1">
      <c r="A261" s="115" t="s">
        <v>258</v>
      </c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86"/>
      <c r="AE261" s="9"/>
      <c r="AF261" s="10"/>
      <c r="AG261" s="10"/>
      <c r="AH261" s="10"/>
      <c r="AI261" s="10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28.35" customHeight="1">
      <c r="A262" s="162" t="s">
        <v>503</v>
      </c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9"/>
      <c r="AF262" s="10"/>
      <c r="AG262" s="10"/>
      <c r="AH262" s="10"/>
      <c r="AI262" s="10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5.75" customHeight="1">
      <c r="A263" s="163" t="s">
        <v>259</v>
      </c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48" t="s">
        <v>260</v>
      </c>
      <c r="AD263" s="48" t="s">
        <v>261</v>
      </c>
      <c r="AE263" s="9"/>
      <c r="AF263" s="10"/>
      <c r="AG263" s="10"/>
      <c r="AH263" s="10"/>
      <c r="AI263" s="10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5.75" customHeight="1">
      <c r="A264" s="115" t="s">
        <v>56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86"/>
      <c r="AD264" s="86"/>
      <c r="AE264" s="9"/>
      <c r="AF264" s="10"/>
      <c r="AG264" s="10"/>
      <c r="AH264" s="10"/>
      <c r="AI264" s="10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5.75" customHeight="1">
      <c r="A265" s="115" t="s">
        <v>55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86"/>
      <c r="AD265" s="86"/>
      <c r="AE265" s="9"/>
      <c r="AF265" s="10"/>
      <c r="AG265" s="10"/>
      <c r="AH265" s="10"/>
      <c r="AI265" s="10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5.75" customHeight="1">
      <c r="A266" s="115" t="s">
        <v>262</v>
      </c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86"/>
      <c r="AD266" s="86"/>
      <c r="AE266" s="9"/>
      <c r="AF266" s="10"/>
      <c r="AG266" s="10"/>
      <c r="AH266" s="10"/>
      <c r="AI266" s="10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5.75" customHeight="1">
      <c r="A267" s="115" t="s">
        <v>263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86"/>
      <c r="AD267" s="86"/>
      <c r="AE267" s="9"/>
      <c r="AF267" s="10"/>
      <c r="AG267" s="10"/>
      <c r="AH267" s="10"/>
      <c r="AI267" s="10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5.75" customHeight="1">
      <c r="A268" s="115" t="s">
        <v>264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86"/>
      <c r="AD268" s="86"/>
      <c r="AE268" s="9"/>
      <c r="AF268" s="10"/>
      <c r="AG268" s="10"/>
      <c r="AH268" s="10"/>
      <c r="AI268" s="10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5.75" customHeight="1">
      <c r="A269" s="115" t="s">
        <v>59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86"/>
      <c r="AD269" s="86"/>
      <c r="AE269" s="9"/>
      <c r="AF269" s="10"/>
      <c r="AG269" s="10"/>
      <c r="AH269" s="10"/>
      <c r="AI269" s="10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5.75" customHeight="1">
      <c r="A270" s="115" t="s">
        <v>34</v>
      </c>
      <c r="B270" s="115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86"/>
      <c r="AD270" s="89"/>
      <c r="AE270" s="9"/>
      <c r="AF270" s="10"/>
      <c r="AG270" s="10"/>
      <c r="AH270" s="10"/>
      <c r="AI270" s="10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101"/>
      <c r="AE271" s="9"/>
      <c r="AF271" s="10"/>
      <c r="AG271" s="10"/>
      <c r="AH271" s="10"/>
      <c r="AI271" s="10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5.75" customHeight="1">
      <c r="A272" s="19">
        <v>45020</v>
      </c>
      <c r="B272" s="141" t="s">
        <v>265</v>
      </c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9"/>
      <c r="AF272" s="10"/>
      <c r="AG272" s="10"/>
      <c r="AH272" s="10"/>
      <c r="AI272" s="10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9"/>
      <c r="AF273" s="10"/>
      <c r="AG273" s="10"/>
      <c r="AH273" s="10"/>
      <c r="AI273" s="10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5.75" customHeight="1">
      <c r="A274" s="56" t="s">
        <v>266</v>
      </c>
      <c r="B274" s="157" t="s">
        <v>267</v>
      </c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9"/>
      <c r="AF274" s="10"/>
      <c r="AG274" s="10"/>
      <c r="AH274" s="10"/>
      <c r="AI274" s="10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69" customHeight="1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34" t="s">
        <v>268</v>
      </c>
      <c r="AA275" s="34" t="s">
        <v>269</v>
      </c>
      <c r="AB275" s="34" t="s">
        <v>270</v>
      </c>
      <c r="AC275" s="34" t="s">
        <v>271</v>
      </c>
      <c r="AD275" s="34" t="s">
        <v>272</v>
      </c>
      <c r="AE275" s="9"/>
      <c r="AF275" s="10"/>
      <c r="AG275" s="10"/>
      <c r="AH275" s="10"/>
      <c r="AI275" s="10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5.75" customHeight="1">
      <c r="A276" s="139" t="s">
        <v>273</v>
      </c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94"/>
      <c r="AA276" s="86"/>
      <c r="AB276" s="86"/>
      <c r="AC276" s="86"/>
      <c r="AD276" s="86"/>
      <c r="AE276" s="9"/>
      <c r="AF276" s="10"/>
      <c r="AG276" s="10"/>
      <c r="AH276" s="10"/>
      <c r="AI276" s="10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5.75" customHeight="1">
      <c r="A277" s="139" t="s">
        <v>274</v>
      </c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94"/>
      <c r="AA277" s="86"/>
      <c r="AB277" s="86"/>
      <c r="AC277" s="86"/>
      <c r="AD277" s="86"/>
      <c r="AE277" s="9"/>
      <c r="AF277" s="10"/>
      <c r="AG277" s="10"/>
      <c r="AH277" s="10"/>
      <c r="AI277" s="10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5.75" customHeight="1">
      <c r="A278" s="139" t="s">
        <v>275</v>
      </c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94"/>
      <c r="AA278" s="86"/>
      <c r="AB278" s="86"/>
      <c r="AC278" s="86"/>
      <c r="AD278" s="86"/>
      <c r="AE278" s="9"/>
      <c r="AF278" s="10"/>
      <c r="AG278" s="10"/>
      <c r="AH278" s="10"/>
      <c r="AI278" s="10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5.75" customHeight="1">
      <c r="A279" s="139" t="s">
        <v>276</v>
      </c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94"/>
      <c r="AA279" s="86"/>
      <c r="AB279" s="86"/>
      <c r="AC279" s="86"/>
      <c r="AD279" s="86"/>
      <c r="AE279" s="9"/>
      <c r="AF279" s="10"/>
      <c r="AG279" s="10"/>
      <c r="AH279" s="10"/>
      <c r="AI279" s="10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5.75" customHeight="1">
      <c r="A280" s="139" t="s">
        <v>277</v>
      </c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94"/>
      <c r="AA280" s="86"/>
      <c r="AB280" s="86"/>
      <c r="AC280" s="86"/>
      <c r="AD280" s="86"/>
      <c r="AE280" s="9"/>
      <c r="AF280" s="10"/>
      <c r="AG280" s="10"/>
      <c r="AH280" s="10"/>
      <c r="AI280" s="10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9"/>
      <c r="AF281" s="10"/>
      <c r="AG281" s="10"/>
      <c r="AH281" s="10"/>
      <c r="AI281" s="10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5.75" customHeight="1">
      <c r="A282" s="57" t="s">
        <v>278</v>
      </c>
      <c r="B282" s="115" t="s">
        <v>279</v>
      </c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86"/>
      <c r="AE282" s="9"/>
      <c r="AF282" s="10"/>
      <c r="AG282" s="10"/>
      <c r="AH282" s="10"/>
      <c r="AI282" s="10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8" customHeight="1">
      <c r="A283" s="159" t="s">
        <v>280</v>
      </c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9"/>
      <c r="AF283" s="10"/>
      <c r="AG283" s="10"/>
      <c r="AH283" s="10"/>
      <c r="AI283" s="10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54.75" customHeight="1">
      <c r="A284" s="160" t="s">
        <v>281</v>
      </c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34" t="s">
        <v>282</v>
      </c>
      <c r="AA284" s="34" t="s">
        <v>283</v>
      </c>
      <c r="AB284" s="34" t="s">
        <v>284</v>
      </c>
      <c r="AC284" s="34" t="s">
        <v>285</v>
      </c>
      <c r="AD284" s="34" t="s">
        <v>284</v>
      </c>
      <c r="AE284" s="9"/>
      <c r="AF284" s="10"/>
      <c r="AG284" s="10"/>
      <c r="AH284" s="10"/>
      <c r="AI284" s="10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5.75" customHeight="1">
      <c r="A285" s="150" t="s">
        <v>286</v>
      </c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86"/>
      <c r="AA285" s="86"/>
      <c r="AB285" s="86"/>
      <c r="AC285" s="86"/>
      <c r="AD285" s="86"/>
      <c r="AE285" s="9"/>
      <c r="AF285" s="10"/>
      <c r="AG285" s="10"/>
      <c r="AH285" s="10"/>
      <c r="AI285" s="10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5.75" customHeight="1">
      <c r="A286" s="150" t="s">
        <v>287</v>
      </c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86"/>
      <c r="AA286" s="86"/>
      <c r="AB286" s="86"/>
      <c r="AC286" s="86"/>
      <c r="AD286" s="86"/>
      <c r="AE286" s="9"/>
      <c r="AF286" s="10"/>
      <c r="AG286" s="10"/>
      <c r="AH286" s="10"/>
      <c r="AI286" s="10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5.75" customHeight="1">
      <c r="A287" s="150" t="s">
        <v>288</v>
      </c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86"/>
      <c r="AA287" s="86"/>
      <c r="AB287" s="86"/>
      <c r="AC287" s="86"/>
      <c r="AD287" s="86"/>
      <c r="AE287" s="9"/>
      <c r="AF287" s="10"/>
      <c r="AG287" s="10"/>
      <c r="AH287" s="10"/>
      <c r="AI287" s="10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5.75" customHeight="1">
      <c r="A288" s="150" t="s">
        <v>289</v>
      </c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86"/>
      <c r="AA288" s="86"/>
      <c r="AB288" s="86"/>
      <c r="AC288" s="86"/>
      <c r="AD288" s="86"/>
      <c r="AE288" s="9"/>
      <c r="AF288" s="10"/>
      <c r="AG288" s="10"/>
      <c r="AH288" s="10"/>
      <c r="AI288" s="10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5.75" customHeight="1">
      <c r="A289" s="150" t="s">
        <v>290</v>
      </c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86"/>
      <c r="AA289" s="86"/>
      <c r="AB289" s="86"/>
      <c r="AC289" s="86"/>
      <c r="AD289" s="86"/>
      <c r="AE289" s="9"/>
      <c r="AF289" s="10"/>
      <c r="AG289" s="10"/>
      <c r="AH289" s="10"/>
      <c r="AI289" s="10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5.75" customHeight="1">
      <c r="A290" s="150" t="s">
        <v>291</v>
      </c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86"/>
      <c r="AA290" s="86"/>
      <c r="AB290" s="86"/>
      <c r="AC290" s="86"/>
      <c r="AD290" s="86"/>
      <c r="AE290" s="9"/>
      <c r="AF290" s="10"/>
      <c r="AG290" s="10"/>
      <c r="AH290" s="10"/>
      <c r="AI290" s="10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5.75" customHeight="1">
      <c r="A291" s="150" t="s">
        <v>292</v>
      </c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86"/>
      <c r="AA291" s="86"/>
      <c r="AB291" s="86"/>
      <c r="AC291" s="86"/>
      <c r="AD291" s="86"/>
      <c r="AE291" s="9"/>
      <c r="AF291" s="10"/>
      <c r="AG291" s="10"/>
      <c r="AH291" s="10"/>
      <c r="AI291" s="10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5.75" customHeight="1">
      <c r="A292" s="150" t="s">
        <v>293</v>
      </c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86"/>
      <c r="AA292" s="86"/>
      <c r="AB292" s="86"/>
      <c r="AC292" s="86"/>
      <c r="AD292" s="86"/>
      <c r="AE292" s="9"/>
      <c r="AF292" s="10"/>
      <c r="AG292" s="10"/>
      <c r="AH292" s="10"/>
      <c r="AI292" s="10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5.75" customHeight="1">
      <c r="A293" s="115" t="s">
        <v>34</v>
      </c>
      <c r="B293" s="115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86"/>
      <c r="AA293" s="86"/>
      <c r="AB293" s="86"/>
      <c r="AC293" s="86"/>
      <c r="AD293" s="86"/>
      <c r="AE293" s="9"/>
      <c r="AF293" s="10"/>
      <c r="AG293" s="10"/>
      <c r="AH293" s="10"/>
      <c r="AI293" s="10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9"/>
      <c r="AF294" s="10"/>
      <c r="AG294" s="10"/>
      <c r="AH294" s="10"/>
      <c r="AI294" s="10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8" customHeight="1">
      <c r="A295" s="15" t="s">
        <v>294</v>
      </c>
      <c r="B295" s="156" t="s">
        <v>295</v>
      </c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9"/>
      <c r="AF295" s="10"/>
      <c r="AG295" s="10"/>
      <c r="AH295" s="10"/>
      <c r="AI295" s="10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9"/>
      <c r="AF296" s="10"/>
      <c r="AG296" s="10"/>
      <c r="AH296" s="10"/>
      <c r="AI296" s="10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5.75" customHeight="1">
      <c r="A297" s="56" t="s">
        <v>296</v>
      </c>
      <c r="B297" s="157" t="s">
        <v>297</v>
      </c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9"/>
      <c r="AF297" s="10"/>
      <c r="AG297" s="10"/>
      <c r="AH297" s="10"/>
      <c r="AI297" s="10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72.75" customHeight="1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34" t="s">
        <v>268</v>
      </c>
      <c r="AA298" s="34" t="s">
        <v>269</v>
      </c>
      <c r="AB298" s="34" t="s">
        <v>270</v>
      </c>
      <c r="AC298" s="34" t="s">
        <v>298</v>
      </c>
      <c r="AD298" s="34" t="s">
        <v>299</v>
      </c>
      <c r="AE298" s="9"/>
      <c r="AF298" s="10"/>
      <c r="AG298" s="10"/>
      <c r="AH298" s="10"/>
      <c r="AI298" s="10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5.75" customHeight="1">
      <c r="A299" s="139" t="s">
        <v>300</v>
      </c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91"/>
      <c r="AA299" s="95"/>
      <c r="AB299" s="95"/>
      <c r="AC299" s="95"/>
      <c r="AD299" s="95"/>
      <c r="AE299" s="9"/>
      <c r="AF299" s="10"/>
      <c r="AG299" s="10"/>
      <c r="AH299" s="10"/>
      <c r="AI299" s="10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5.75" customHeight="1">
      <c r="A300" s="139" t="s">
        <v>301</v>
      </c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91"/>
      <c r="AA300" s="95"/>
      <c r="AB300" s="95"/>
      <c r="AC300" s="95"/>
      <c r="AD300" s="95"/>
      <c r="AE300" s="9"/>
      <c r="AF300" s="10"/>
      <c r="AG300" s="10"/>
      <c r="AH300" s="10"/>
      <c r="AI300" s="10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5.75" customHeight="1">
      <c r="A301" s="139" t="s">
        <v>275</v>
      </c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91"/>
      <c r="AA301" s="95"/>
      <c r="AB301" s="95"/>
      <c r="AC301" s="95"/>
      <c r="AD301" s="95"/>
      <c r="AE301" s="9"/>
      <c r="AF301" s="10"/>
      <c r="AG301" s="10"/>
      <c r="AH301" s="10"/>
      <c r="AI301" s="10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5.75" customHeight="1">
      <c r="A302" s="139" t="s">
        <v>276</v>
      </c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91"/>
      <c r="AA302" s="95"/>
      <c r="AB302" s="95"/>
      <c r="AC302" s="95"/>
      <c r="AD302" s="95"/>
      <c r="AE302" s="9"/>
      <c r="AF302" s="10"/>
      <c r="AG302" s="10"/>
      <c r="AH302" s="10"/>
      <c r="AI302" s="10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5.75" customHeight="1">
      <c r="A303" s="139" t="s">
        <v>277</v>
      </c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91"/>
      <c r="AA303" s="95"/>
      <c r="AB303" s="95"/>
      <c r="AC303" s="95"/>
      <c r="AD303" s="95"/>
      <c r="AE303" s="9"/>
      <c r="AF303" s="10"/>
      <c r="AG303" s="10"/>
      <c r="AH303" s="10"/>
      <c r="AI303" s="10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9"/>
      <c r="AF304" s="10"/>
      <c r="AG304" s="10"/>
      <c r="AH304" s="10"/>
      <c r="AI304" s="10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5.75" customHeight="1">
      <c r="A305" s="58" t="s">
        <v>302</v>
      </c>
      <c r="B305" s="158" t="s">
        <v>303</v>
      </c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89"/>
      <c r="AE305" s="9"/>
      <c r="AF305" s="10"/>
      <c r="AG305" s="10"/>
      <c r="AH305" s="10"/>
      <c r="AI305" s="10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5.75" customHeight="1">
      <c r="A306" s="159" t="s">
        <v>280</v>
      </c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9"/>
      <c r="AF306" s="10"/>
      <c r="AG306" s="10"/>
      <c r="AH306" s="10"/>
      <c r="AI306" s="10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60" customHeight="1">
      <c r="A307" s="160" t="s">
        <v>304</v>
      </c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34" t="s">
        <v>282</v>
      </c>
      <c r="AA307" s="34" t="s">
        <v>283</v>
      </c>
      <c r="AB307" s="34" t="s">
        <v>284</v>
      </c>
      <c r="AC307" s="34" t="s">
        <v>285</v>
      </c>
      <c r="AD307" s="34" t="s">
        <v>305</v>
      </c>
      <c r="AE307" s="9"/>
      <c r="AF307" s="10"/>
      <c r="AG307" s="10"/>
      <c r="AH307" s="10"/>
      <c r="AI307" s="10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5.75" customHeight="1">
      <c r="A308" s="150" t="s">
        <v>306</v>
      </c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86"/>
      <c r="AA308" s="86"/>
      <c r="AB308" s="86"/>
      <c r="AC308" s="86"/>
      <c r="AD308" s="86"/>
      <c r="AE308" s="9"/>
      <c r="AF308" s="10"/>
      <c r="AG308" s="10"/>
      <c r="AH308" s="10"/>
      <c r="AI308" s="10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5.75" customHeight="1">
      <c r="A309" s="150" t="s">
        <v>307</v>
      </c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86"/>
      <c r="AA309" s="86"/>
      <c r="AB309" s="86"/>
      <c r="AC309" s="86"/>
      <c r="AD309" s="86"/>
      <c r="AE309" s="9"/>
      <c r="AF309" s="10"/>
      <c r="AG309" s="10"/>
      <c r="AH309" s="10"/>
      <c r="AI309" s="10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5.75" customHeight="1">
      <c r="A310" s="150" t="s">
        <v>308</v>
      </c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86"/>
      <c r="AA310" s="86"/>
      <c r="AB310" s="86"/>
      <c r="AC310" s="86"/>
      <c r="AD310" s="86"/>
      <c r="AE310" s="9"/>
      <c r="AF310" s="10"/>
      <c r="AG310" s="10"/>
      <c r="AH310" s="10"/>
      <c r="AI310" s="10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5.75" customHeight="1">
      <c r="A311" s="150" t="s">
        <v>309</v>
      </c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86"/>
      <c r="AA311" s="86"/>
      <c r="AB311" s="86"/>
      <c r="AC311" s="86"/>
      <c r="AD311" s="86"/>
      <c r="AE311" s="9"/>
      <c r="AF311" s="10"/>
      <c r="AG311" s="10"/>
      <c r="AH311" s="10"/>
      <c r="AI311" s="10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5.75" customHeight="1">
      <c r="A312" s="150" t="s">
        <v>310</v>
      </c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86"/>
      <c r="AA312" s="86"/>
      <c r="AB312" s="86"/>
      <c r="AC312" s="86"/>
      <c r="AD312" s="86"/>
      <c r="AE312" s="9"/>
      <c r="AF312" s="10"/>
      <c r="AG312" s="10"/>
      <c r="AH312" s="10"/>
      <c r="AI312" s="10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5.75" customHeight="1">
      <c r="A313" s="150" t="s">
        <v>311</v>
      </c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86"/>
      <c r="AA313" s="86"/>
      <c r="AB313" s="86"/>
      <c r="AC313" s="86"/>
      <c r="AD313" s="86"/>
      <c r="AE313" s="9"/>
      <c r="AF313" s="10"/>
      <c r="AG313" s="10"/>
      <c r="AH313" s="10"/>
      <c r="AI313" s="10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5.75" customHeight="1">
      <c r="A314" s="150" t="s">
        <v>312</v>
      </c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86"/>
      <c r="AA314" s="86"/>
      <c r="AB314" s="86"/>
      <c r="AC314" s="86"/>
      <c r="AD314" s="86"/>
      <c r="AE314" s="9"/>
      <c r="AF314" s="10"/>
      <c r="AG314" s="10"/>
      <c r="AH314" s="10"/>
      <c r="AI314" s="10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5.75" customHeight="1">
      <c r="A315" s="150" t="s">
        <v>313</v>
      </c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86"/>
      <c r="AA315" s="86"/>
      <c r="AB315" s="86"/>
      <c r="AC315" s="86"/>
      <c r="AD315" s="86"/>
      <c r="AE315" s="9"/>
      <c r="AF315" s="10"/>
      <c r="AG315" s="10"/>
      <c r="AH315" s="10"/>
      <c r="AI315" s="10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5.75" customHeight="1">
      <c r="A316" s="150" t="s">
        <v>314</v>
      </c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86"/>
      <c r="AA316" s="86"/>
      <c r="AB316" s="86"/>
      <c r="AC316" s="86"/>
      <c r="AD316" s="86"/>
      <c r="AE316" s="9"/>
      <c r="AF316" s="10"/>
      <c r="AG316" s="10"/>
      <c r="AH316" s="10"/>
      <c r="AI316" s="10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5.75" customHeight="1">
      <c r="A317" s="150" t="s">
        <v>315</v>
      </c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86"/>
      <c r="AA317" s="86"/>
      <c r="AB317" s="86"/>
      <c r="AC317" s="86"/>
      <c r="AD317" s="86"/>
      <c r="AE317" s="9"/>
      <c r="AF317" s="10"/>
      <c r="AG317" s="10"/>
      <c r="AH317" s="10"/>
      <c r="AI317" s="10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5.75" customHeight="1">
      <c r="A318" s="115" t="s">
        <v>34</v>
      </c>
      <c r="B318" s="115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86"/>
      <c r="AA318" s="86"/>
      <c r="AB318" s="86"/>
      <c r="AC318" s="86"/>
      <c r="AD318" s="86"/>
      <c r="AE318" s="9"/>
      <c r="AF318" s="10"/>
      <c r="AG318" s="10"/>
      <c r="AH318" s="10"/>
      <c r="AI318" s="10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9"/>
      <c r="AF319" s="10"/>
      <c r="AG319" s="10"/>
      <c r="AH319" s="10"/>
      <c r="AI319" s="10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5.75" customHeight="1">
      <c r="A320" s="15" t="s">
        <v>316</v>
      </c>
      <c r="B320" s="152" t="s">
        <v>317</v>
      </c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9"/>
      <c r="AF320" s="10"/>
      <c r="AG320" s="10"/>
      <c r="AH320" s="10"/>
      <c r="AI320" s="10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5.75" customHeight="1">
      <c r="A321" s="56" t="s">
        <v>318</v>
      </c>
      <c r="B321" s="153" t="s">
        <v>319</v>
      </c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9"/>
      <c r="AF321" s="10"/>
      <c r="AG321" s="10"/>
      <c r="AH321" s="10"/>
      <c r="AI321" s="10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84.95" customHeight="1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34" t="s">
        <v>268</v>
      </c>
      <c r="AA322" s="34" t="s">
        <v>269</v>
      </c>
      <c r="AB322" s="34" t="s">
        <v>270</v>
      </c>
      <c r="AC322" s="34" t="s">
        <v>320</v>
      </c>
      <c r="AD322" s="34" t="s">
        <v>321</v>
      </c>
      <c r="AE322" s="9"/>
      <c r="AF322" s="10"/>
      <c r="AG322" s="10"/>
      <c r="AH322" s="10"/>
      <c r="AI322" s="10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5.75" customHeight="1">
      <c r="A323" s="139" t="s">
        <v>322</v>
      </c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94"/>
      <c r="AA323" s="86"/>
      <c r="AB323" s="86"/>
      <c r="AC323" s="86"/>
      <c r="AD323" s="86"/>
      <c r="AE323" s="9"/>
      <c r="AF323" s="10"/>
      <c r="AG323" s="10"/>
      <c r="AH323" s="10"/>
      <c r="AI323" s="10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5.75" customHeight="1">
      <c r="A324" s="139" t="s">
        <v>323</v>
      </c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94"/>
      <c r="AA324" s="86"/>
      <c r="AB324" s="86"/>
      <c r="AC324" s="86"/>
      <c r="AD324" s="86"/>
      <c r="AE324" s="9"/>
      <c r="AF324" s="10"/>
      <c r="AG324" s="10"/>
      <c r="AH324" s="10"/>
      <c r="AI324" s="10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5.75" customHeight="1">
      <c r="A325" s="139" t="s">
        <v>324</v>
      </c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94"/>
      <c r="AA325" s="86"/>
      <c r="AB325" s="86"/>
      <c r="AC325" s="86"/>
      <c r="AD325" s="86"/>
      <c r="AE325" s="9"/>
      <c r="AF325" s="10"/>
      <c r="AG325" s="10"/>
      <c r="AH325" s="10"/>
      <c r="AI325" s="10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5.75" customHeight="1">
      <c r="A326" s="139" t="s">
        <v>325</v>
      </c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94"/>
      <c r="AA326" s="86"/>
      <c r="AB326" s="86"/>
      <c r="AC326" s="86"/>
      <c r="AD326" s="86"/>
      <c r="AE326" s="9"/>
      <c r="AF326" s="10"/>
      <c r="AG326" s="10"/>
      <c r="AH326" s="10"/>
      <c r="AI326" s="10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5.75" customHeight="1">
      <c r="A327" s="139" t="s">
        <v>275</v>
      </c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94"/>
      <c r="AA327" s="86"/>
      <c r="AB327" s="86"/>
      <c r="AC327" s="86"/>
      <c r="AD327" s="86"/>
      <c r="AE327" s="9"/>
      <c r="AF327" s="10"/>
      <c r="AG327" s="10"/>
      <c r="AH327" s="10"/>
      <c r="AI327" s="10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5.75" customHeight="1">
      <c r="A328" s="139" t="s">
        <v>276</v>
      </c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94"/>
      <c r="AA328" s="86"/>
      <c r="AB328" s="86"/>
      <c r="AC328" s="86"/>
      <c r="AD328" s="86"/>
      <c r="AE328" s="9"/>
      <c r="AF328" s="10"/>
      <c r="AG328" s="10"/>
      <c r="AH328" s="10"/>
      <c r="AI328" s="10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5.75" customHeight="1">
      <c r="A329" s="139" t="s">
        <v>277</v>
      </c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94"/>
      <c r="AA329" s="86"/>
      <c r="AB329" s="86"/>
      <c r="AC329" s="86"/>
      <c r="AD329" s="86"/>
      <c r="AE329" s="9"/>
      <c r="AF329" s="10"/>
      <c r="AG329" s="10"/>
      <c r="AH329" s="10"/>
      <c r="AI329" s="10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9"/>
      <c r="AF330" s="10"/>
      <c r="AG330" s="10"/>
      <c r="AH330" s="10"/>
      <c r="AI330" s="10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5.75" customHeight="1">
      <c r="A331" s="56" t="s">
        <v>326</v>
      </c>
      <c r="B331" s="155" t="s">
        <v>327</v>
      </c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59"/>
      <c r="AF331" s="10"/>
      <c r="AG331" s="10"/>
      <c r="AH331" s="10"/>
      <c r="AI331" s="10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5.7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1"/>
      <c r="AF332" s="10"/>
      <c r="AG332" s="10"/>
      <c r="AH332" s="10"/>
      <c r="AI332" s="10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5.75" customHeight="1">
      <c r="A333" s="62" t="s">
        <v>328</v>
      </c>
      <c r="B333" s="146" t="s">
        <v>329</v>
      </c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28"/>
      <c r="AE333" s="63"/>
      <c r="AF333" s="10"/>
      <c r="AG333" s="10"/>
      <c r="AH333" s="10"/>
      <c r="AI333" s="10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5.75" customHeight="1">
      <c r="A334" s="144" t="s">
        <v>330</v>
      </c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94"/>
      <c r="AE334" s="63"/>
      <c r="AF334" s="10"/>
      <c r="AG334" s="10"/>
      <c r="AH334" s="10"/>
      <c r="AI334" s="10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5.75" customHeight="1">
      <c r="A335" s="144" t="s">
        <v>331</v>
      </c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94"/>
      <c r="AE335" s="63"/>
      <c r="AF335" s="10"/>
      <c r="AG335" s="10"/>
      <c r="AH335" s="10"/>
      <c r="AI335" s="10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31.5" customHeight="1">
      <c r="A336" s="144" t="s">
        <v>332</v>
      </c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94"/>
      <c r="AE336" s="63"/>
      <c r="AF336" s="10"/>
      <c r="AG336" s="10"/>
      <c r="AH336" s="10"/>
      <c r="AI336" s="10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9.5" customHeight="1">
      <c r="A337" s="144" t="s">
        <v>333</v>
      </c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94"/>
      <c r="AE337" s="63"/>
      <c r="AF337" s="10"/>
      <c r="AG337" s="10"/>
      <c r="AH337" s="10"/>
      <c r="AI337" s="10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9.5" customHeight="1">
      <c r="A338" s="144" t="s">
        <v>334</v>
      </c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94"/>
      <c r="AE338" s="63"/>
      <c r="AF338" s="10"/>
      <c r="AG338" s="10"/>
      <c r="AH338" s="10"/>
      <c r="AI338" s="10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5.75" customHeight="1">
      <c r="A339" s="144" t="s">
        <v>335</v>
      </c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94"/>
      <c r="AE339" s="63"/>
      <c r="AF339" s="10"/>
      <c r="AG339" s="10"/>
      <c r="AH339" s="10"/>
      <c r="AI339" s="10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6.5" customHeight="1">
      <c r="A340" s="144" t="s">
        <v>336</v>
      </c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94"/>
      <c r="AE340" s="63"/>
      <c r="AF340" s="10"/>
      <c r="AG340" s="10"/>
      <c r="AH340" s="10"/>
      <c r="AI340" s="10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5.75" customHeight="1">
      <c r="A341" s="144" t="s">
        <v>337</v>
      </c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94"/>
      <c r="AE341" s="63"/>
      <c r="AF341" s="10"/>
      <c r="AG341" s="10"/>
      <c r="AH341" s="10"/>
      <c r="AI341" s="10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5.75" customHeight="1">
      <c r="A342" s="144" t="s">
        <v>338</v>
      </c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94"/>
      <c r="AE342" s="63"/>
      <c r="AF342" s="10"/>
      <c r="AG342" s="10"/>
      <c r="AH342" s="10"/>
      <c r="AI342" s="10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7.25" customHeight="1">
      <c r="A343" s="144" t="s">
        <v>339</v>
      </c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94"/>
      <c r="AE343" s="63"/>
      <c r="AF343" s="10"/>
      <c r="AG343" s="10"/>
      <c r="AH343" s="10"/>
      <c r="AI343" s="10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28.5" customHeight="1">
      <c r="A344" s="144" t="s">
        <v>340</v>
      </c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94"/>
      <c r="AE344" s="63"/>
      <c r="AF344" s="10"/>
      <c r="AG344" s="10"/>
      <c r="AH344" s="10"/>
      <c r="AI344" s="10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21" customHeight="1">
      <c r="A345" s="145" t="s">
        <v>341</v>
      </c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63"/>
      <c r="AF345" s="10"/>
      <c r="AG345" s="10"/>
      <c r="AH345" s="10"/>
      <c r="AI345" s="10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21" customHeight="1">
      <c r="A346" s="147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63"/>
      <c r="AF346" s="10"/>
      <c r="AG346" s="10"/>
      <c r="AH346" s="10"/>
      <c r="AI346" s="10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5.75" customHeight="1">
      <c r="A347" s="148" t="s">
        <v>342</v>
      </c>
      <c r="B347" s="148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4"/>
      <c r="AF347" s="10"/>
      <c r="AG347" s="10"/>
      <c r="AH347" s="10"/>
      <c r="AI347" s="10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5.7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1"/>
      <c r="AF348" s="10"/>
      <c r="AG348" s="10"/>
      <c r="AH348" s="10"/>
      <c r="AI348" s="10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5.75" customHeight="1">
      <c r="A349" s="62" t="s">
        <v>343</v>
      </c>
      <c r="B349" s="149" t="s">
        <v>344</v>
      </c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63"/>
      <c r="AF349" s="10"/>
      <c r="AG349" s="10"/>
      <c r="AH349" s="10"/>
      <c r="AI349" s="10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5.75" customHeight="1">
      <c r="A350" s="144" t="s">
        <v>345</v>
      </c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94"/>
      <c r="AE350" s="63"/>
      <c r="AF350" s="10"/>
      <c r="AG350" s="10"/>
      <c r="AH350" s="10"/>
      <c r="AI350" s="10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5" customHeight="1">
      <c r="A351" s="144" t="s">
        <v>346</v>
      </c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94"/>
      <c r="AE351" s="63"/>
      <c r="AF351" s="10"/>
      <c r="AG351" s="10"/>
      <c r="AH351" s="10"/>
      <c r="AI351" s="10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6.5" customHeight="1">
      <c r="A352" s="144" t="s">
        <v>347</v>
      </c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94"/>
      <c r="AE352" s="63"/>
      <c r="AF352" s="10"/>
      <c r="AG352" s="10"/>
      <c r="AH352" s="10"/>
      <c r="AI352" s="10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5.75" customHeight="1">
      <c r="A353" s="144" t="s">
        <v>348</v>
      </c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94"/>
      <c r="AE353" s="63"/>
      <c r="AF353" s="10"/>
      <c r="AG353" s="10"/>
      <c r="AH353" s="10"/>
      <c r="AI353" s="10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5.75" customHeight="1">
      <c r="A354" s="131" t="s">
        <v>349</v>
      </c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94"/>
      <c r="AE354" s="63"/>
      <c r="AF354" s="10"/>
      <c r="AG354" s="10"/>
      <c r="AH354" s="10"/>
      <c r="AI354" s="10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5.75" customHeight="1">
      <c r="A355" s="131" t="s">
        <v>350</v>
      </c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94"/>
      <c r="AE355" s="63"/>
      <c r="AF355" s="10"/>
      <c r="AG355" s="10"/>
      <c r="AH355" s="10"/>
      <c r="AI355" s="10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5.75" customHeight="1">
      <c r="A356" s="130" t="s">
        <v>351</v>
      </c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94"/>
      <c r="AE356" s="63"/>
      <c r="AF356" s="10"/>
      <c r="AG356" s="10"/>
      <c r="AH356" s="10"/>
      <c r="AI356" s="10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5.75" customHeight="1">
      <c r="A357" s="144" t="s">
        <v>352</v>
      </c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94"/>
      <c r="AE357" s="63"/>
      <c r="AF357" s="10"/>
      <c r="AG357" s="10"/>
      <c r="AH357" s="10"/>
      <c r="AI357" s="10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5.75" customHeight="1">
      <c r="A358" s="145" t="s">
        <v>353</v>
      </c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63"/>
      <c r="AF358" s="10"/>
      <c r="AG358" s="10"/>
      <c r="AH358" s="10"/>
      <c r="AI358" s="10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5.75" customHeight="1">
      <c r="A359" s="137" t="s">
        <v>354</v>
      </c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02"/>
      <c r="AE359" s="63"/>
      <c r="AF359" s="10"/>
      <c r="AG359" s="10"/>
      <c r="AH359" s="10"/>
      <c r="AI359" s="10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5.75" customHeight="1">
      <c r="A360" s="137" t="s">
        <v>355</v>
      </c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02"/>
      <c r="AE360" s="63"/>
      <c r="AF360" s="10"/>
      <c r="AG360" s="10"/>
      <c r="AH360" s="10"/>
      <c r="AI360" s="10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5.75" customHeight="1">
      <c r="A361" s="137" t="s">
        <v>356</v>
      </c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02"/>
      <c r="AE361" s="63"/>
      <c r="AF361" s="10"/>
      <c r="AG361" s="10"/>
      <c r="AH361" s="10"/>
      <c r="AI361" s="10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5.75" customHeight="1">
      <c r="A362" s="137" t="s">
        <v>357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02"/>
      <c r="AE362" s="63"/>
      <c r="AF362" s="10"/>
      <c r="AG362" s="10"/>
      <c r="AH362" s="10"/>
      <c r="AI362" s="10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5.75" customHeight="1">
      <c r="A363" s="137" t="s">
        <v>358</v>
      </c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02"/>
      <c r="AE363" s="63"/>
      <c r="AF363" s="10"/>
      <c r="AG363" s="10"/>
      <c r="AH363" s="10"/>
      <c r="AI363" s="10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5.75" customHeight="1">
      <c r="A364" s="137" t="s">
        <v>359</v>
      </c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02"/>
      <c r="AE364" s="63"/>
      <c r="AF364" s="10"/>
      <c r="AG364" s="10"/>
      <c r="AH364" s="10"/>
      <c r="AI364" s="10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5.75" customHeight="1">
      <c r="A365" s="137" t="s">
        <v>360</v>
      </c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02"/>
      <c r="AE365" s="63"/>
      <c r="AF365" s="10"/>
      <c r="AG365" s="10"/>
      <c r="AH365" s="10"/>
      <c r="AI365" s="10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5.75" customHeight="1">
      <c r="A366" s="137" t="s">
        <v>361</v>
      </c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02"/>
      <c r="AE366" s="63"/>
      <c r="AF366" s="10"/>
      <c r="AG366" s="10"/>
      <c r="AH366" s="10"/>
      <c r="AI366" s="10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5.75" customHeight="1">
      <c r="A367" s="137" t="s">
        <v>362</v>
      </c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02"/>
      <c r="AE367" s="63"/>
      <c r="AF367" s="10"/>
      <c r="AG367" s="10"/>
      <c r="AH367" s="10"/>
      <c r="AI367" s="10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5.75" customHeight="1">
      <c r="A368" s="112" t="s">
        <v>363</v>
      </c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02"/>
      <c r="AE368" s="63"/>
      <c r="AF368" s="10"/>
      <c r="AG368" s="10"/>
      <c r="AH368" s="10"/>
      <c r="AI368" s="10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34.5" customHeight="1">
      <c r="A369" s="139" t="s">
        <v>364</v>
      </c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3"/>
      <c r="AF369" s="10"/>
      <c r="AG369" s="10"/>
      <c r="AH369" s="10"/>
      <c r="AI369" s="10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5.75" customHeight="1">
      <c r="A370" s="64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10"/>
      <c r="AG370" s="10"/>
      <c r="AH370" s="10"/>
      <c r="AI370" s="10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5.75" customHeight="1">
      <c r="A371" s="15" t="s">
        <v>365</v>
      </c>
      <c r="B371" s="141" t="s">
        <v>366</v>
      </c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39.75" customHeight="1">
      <c r="A372" s="142" t="s">
        <v>367</v>
      </c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3" t="s">
        <v>368</v>
      </c>
      <c r="AA372" s="143"/>
      <c r="AB372" s="143"/>
      <c r="AC372" s="143"/>
      <c r="AD372" s="46" t="s">
        <v>369</v>
      </c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5.75" customHeight="1">
      <c r="A373" s="128" t="s">
        <v>370</v>
      </c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9"/>
      <c r="AA373" s="129"/>
      <c r="AB373" s="129"/>
      <c r="AC373" s="129"/>
      <c r="AD373" s="94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5.75" customHeight="1">
      <c r="A374" s="128" t="s">
        <v>371</v>
      </c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9"/>
      <c r="AA374" s="129"/>
      <c r="AB374" s="129"/>
      <c r="AC374" s="129"/>
      <c r="AD374" s="94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5.75" customHeight="1">
      <c r="A375" s="128" t="s">
        <v>372</v>
      </c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9"/>
      <c r="AA375" s="129"/>
      <c r="AB375" s="129"/>
      <c r="AC375" s="129"/>
      <c r="AD375" s="94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5.75" customHeight="1">
      <c r="A376" s="128" t="s">
        <v>373</v>
      </c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9"/>
      <c r="AA376" s="129"/>
      <c r="AB376" s="129"/>
      <c r="AC376" s="129"/>
      <c r="AD376" s="94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5.75" customHeight="1">
      <c r="A377" s="128" t="s">
        <v>374</v>
      </c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9"/>
      <c r="AA377" s="129"/>
      <c r="AB377" s="129"/>
      <c r="AC377" s="129"/>
      <c r="AD377" s="94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5.75" customHeight="1">
      <c r="A378" s="128" t="s">
        <v>375</v>
      </c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9"/>
      <c r="AA378" s="129"/>
      <c r="AB378" s="129"/>
      <c r="AC378" s="129"/>
      <c r="AD378" s="94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5.75" customHeight="1">
      <c r="A379" s="130" t="s">
        <v>376</v>
      </c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29"/>
      <c r="AA379" s="129"/>
      <c r="AB379" s="129"/>
      <c r="AC379" s="129"/>
      <c r="AD379" s="94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5.75" customHeight="1">
      <c r="A380" s="128" t="s">
        <v>377</v>
      </c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9"/>
      <c r="AA380" s="129"/>
      <c r="AB380" s="129"/>
      <c r="AC380" s="129"/>
      <c r="AD380" s="94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5.75" customHeight="1">
      <c r="A381" s="131" t="s">
        <v>378</v>
      </c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29"/>
      <c r="AA381" s="129"/>
      <c r="AB381" s="129"/>
      <c r="AC381" s="129"/>
      <c r="AD381" s="95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5.75" customHeight="1">
      <c r="A382" s="128" t="s">
        <v>379</v>
      </c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9"/>
      <c r="AA382" s="129"/>
      <c r="AB382" s="129"/>
      <c r="AC382" s="129"/>
      <c r="AD382" s="95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5.75" customHeight="1">
      <c r="A383" s="128" t="s">
        <v>380</v>
      </c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9"/>
      <c r="AA383" s="129"/>
      <c r="AB383" s="129"/>
      <c r="AC383" s="129"/>
      <c r="AD383" s="95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5.75" customHeight="1">
      <c r="A384" s="115" t="s">
        <v>34</v>
      </c>
      <c r="B384" s="115"/>
      <c r="C384" s="115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3"/>
      <c r="AA384" s="134"/>
      <c r="AB384" s="134"/>
      <c r="AC384" s="135"/>
      <c r="AD384" s="86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5.75" customHeight="1">
      <c r="A386" s="56" t="s">
        <v>381</v>
      </c>
      <c r="B386" s="136" t="s">
        <v>382</v>
      </c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5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5.75" customHeight="1">
      <c r="A388" s="62" t="s">
        <v>383</v>
      </c>
      <c r="B388" s="122" t="s">
        <v>384</v>
      </c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93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5.75" customHeight="1">
      <c r="A389" s="67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29.25" customHeight="1">
      <c r="A390" s="121" t="s">
        <v>385</v>
      </c>
      <c r="B390" s="122" t="s">
        <v>386</v>
      </c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68" t="s">
        <v>387</v>
      </c>
      <c r="AB390" s="69" t="s">
        <v>48</v>
      </c>
      <c r="AC390" s="69" t="s">
        <v>388</v>
      </c>
      <c r="AD390" s="69" t="s">
        <v>48</v>
      </c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5.75" customHeight="1">
      <c r="A391" s="121"/>
      <c r="B391" s="123" t="s">
        <v>389</v>
      </c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03"/>
      <c r="AB391" s="70" t="str">
        <f>IF(ISERR(AA391/($AC$61+$AC$62)),"",(AA391/($AC$61+$AC$62)))</f>
        <v/>
      </c>
      <c r="AC391" s="105"/>
      <c r="AD391" s="75" t="str">
        <f>IF(ISERR(AC391/$AA$391),"",(AC391/$AA$391))</f>
        <v/>
      </c>
      <c r="AE391" s="1"/>
      <c r="AF391" s="72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5.75" customHeight="1">
      <c r="A392" s="121"/>
      <c r="B392" s="124" t="s">
        <v>390</v>
      </c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03"/>
      <c r="AB392" s="70" t="str">
        <f>IF(ISERR(AA392/$AA$391),"",(AA392/$AA$391))</f>
        <v/>
      </c>
      <c r="AC392" s="105"/>
      <c r="AD392" s="75" t="str">
        <f>IF(ISERR(AC392/$AC$391),"",(AC392/$AC$391))</f>
        <v/>
      </c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5.75" customHeight="1">
      <c r="A393" s="121"/>
      <c r="B393" s="124" t="s">
        <v>391</v>
      </c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04"/>
      <c r="AB393" s="70" t="str">
        <f>IF(ISERR(AA393/$AA$391),"",(AA393/$AA$391))</f>
        <v/>
      </c>
      <c r="AC393" s="105"/>
      <c r="AD393" s="75" t="str">
        <f>IF(ISERR(AC393/$AC$391),"",(AC393/$AC$391))</f>
        <v/>
      </c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5.75" customHeight="1">
      <c r="A394" s="73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46.5" customHeight="1">
      <c r="A395" s="121" t="s">
        <v>392</v>
      </c>
      <c r="B395" s="125" t="s">
        <v>393</v>
      </c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65" t="s">
        <v>387</v>
      </c>
      <c r="AD395" s="74" t="s">
        <v>48</v>
      </c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5.75" customHeight="1">
      <c r="A396" s="121"/>
      <c r="B396" s="123" t="s">
        <v>394</v>
      </c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03"/>
      <c r="AD396" s="75" t="str">
        <f>IF(ISERR(AC396/$AA$391),"",(AC396/$AA$391))</f>
        <v/>
      </c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5.75" customHeight="1">
      <c r="A397" s="121"/>
      <c r="B397" s="126" t="s">
        <v>395</v>
      </c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03"/>
      <c r="AD397" s="75" t="str">
        <f>IF(ISERR(AC397/$AA$391),"",(AC397/$AA$391))</f>
        <v/>
      </c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5.75" customHeight="1">
      <c r="A398" s="121"/>
      <c r="B398" s="126" t="s">
        <v>396</v>
      </c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03"/>
      <c r="AD398" s="75" t="str">
        <f>IF(ISERR(AC398/$AA$391),"",(AC398/$AA$391))</f>
        <v/>
      </c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5.75" customHeight="1">
      <c r="A399" s="121"/>
      <c r="B399" s="126" t="s">
        <v>397</v>
      </c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03"/>
      <c r="AD399" s="75" t="str">
        <f>IF(ISERR(AC399/$AA$391),"",(AC399/$AA$391))</f>
        <v/>
      </c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5.75" customHeight="1">
      <c r="A400" s="121"/>
      <c r="B400" s="126" t="s">
        <v>398</v>
      </c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03"/>
      <c r="AD400" s="75" t="str">
        <f>IF(ISERR(AC400/$AA$391),"",(AC400/$AA$391))</f>
        <v/>
      </c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5.75" customHeight="1">
      <c r="A401" s="67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5.75" customHeight="1">
      <c r="A402" s="62" t="s">
        <v>399</v>
      </c>
      <c r="B402" s="122" t="s">
        <v>400</v>
      </c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94.5" customHeight="1">
      <c r="A403" s="127" t="s">
        <v>401</v>
      </c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34" t="s">
        <v>402</v>
      </c>
      <c r="AA403" s="34" t="s">
        <v>403</v>
      </c>
      <c r="AB403" s="34" t="s">
        <v>388</v>
      </c>
      <c r="AC403" s="34" t="s">
        <v>404</v>
      </c>
      <c r="AD403" s="34" t="s">
        <v>405</v>
      </c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5.75" customHeight="1">
      <c r="A404" s="112" t="s">
        <v>406</v>
      </c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94"/>
      <c r="AA404" s="107"/>
      <c r="AB404" s="105"/>
      <c r="AC404" s="71" t="str">
        <f t="shared" ref="AC404:AC410" si="10">IF(ISERR(AA404/$AA$391),"",(AA404/$AA$391))</f>
        <v/>
      </c>
      <c r="AD404" s="71" t="str">
        <f t="shared" ref="AD404:AD410" si="11">IF(ISERR(AB404/$AA$404),"",(AB404/$AA$404))</f>
        <v/>
      </c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5.75" customHeight="1">
      <c r="A405" s="112" t="s">
        <v>407</v>
      </c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94"/>
      <c r="AA405" s="107"/>
      <c r="AB405" s="105"/>
      <c r="AC405" s="71" t="str">
        <f t="shared" si="10"/>
        <v/>
      </c>
      <c r="AD405" s="71" t="str">
        <f t="shared" si="11"/>
        <v/>
      </c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5.75" customHeight="1">
      <c r="A406" s="112" t="s">
        <v>408</v>
      </c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94"/>
      <c r="AA406" s="107"/>
      <c r="AB406" s="105"/>
      <c r="AC406" s="71" t="str">
        <f t="shared" si="10"/>
        <v/>
      </c>
      <c r="AD406" s="71" t="str">
        <f t="shared" si="11"/>
        <v/>
      </c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5.75" customHeight="1">
      <c r="A407" s="112" t="s">
        <v>409</v>
      </c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94"/>
      <c r="AA407" s="107"/>
      <c r="AB407" s="105"/>
      <c r="AC407" s="71" t="str">
        <f t="shared" si="10"/>
        <v/>
      </c>
      <c r="AD407" s="71" t="str">
        <f t="shared" si="11"/>
        <v/>
      </c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5.75" customHeight="1">
      <c r="A408" s="112" t="s">
        <v>410</v>
      </c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94"/>
      <c r="AA408" s="107"/>
      <c r="AB408" s="105"/>
      <c r="AC408" s="71" t="str">
        <f t="shared" si="10"/>
        <v/>
      </c>
      <c r="AD408" s="71" t="str">
        <f t="shared" si="11"/>
        <v/>
      </c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5.75" customHeight="1">
      <c r="A409" s="112" t="s">
        <v>411</v>
      </c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94"/>
      <c r="AA409" s="107"/>
      <c r="AB409" s="105"/>
      <c r="AC409" s="71" t="str">
        <f t="shared" si="10"/>
        <v/>
      </c>
      <c r="AD409" s="71" t="str">
        <f t="shared" si="11"/>
        <v/>
      </c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5.75" customHeight="1">
      <c r="A410" s="112" t="s">
        <v>412</v>
      </c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94"/>
      <c r="AA410" s="107"/>
      <c r="AB410" s="105"/>
      <c r="AC410" s="71" t="str">
        <f t="shared" si="10"/>
        <v/>
      </c>
      <c r="AD410" s="71" t="str">
        <f t="shared" si="11"/>
        <v/>
      </c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5.75" customHeight="1">
      <c r="A412" s="76" t="s">
        <v>413</v>
      </c>
      <c r="B412" s="113" t="s">
        <v>414</v>
      </c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5.75" customHeight="1">
      <c r="A414" s="114">
        <v>44933</v>
      </c>
      <c r="B414" s="115" t="s">
        <v>415</v>
      </c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86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5.75" customHeight="1">
      <c r="A415" s="114"/>
      <c r="B415" s="116" t="s">
        <v>416</v>
      </c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92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5.75" customHeight="1">
      <c r="A416" s="114"/>
      <c r="B416" s="115" t="s">
        <v>417</v>
      </c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86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5.75" customHeight="1">
      <c r="A418" s="77">
        <v>44964</v>
      </c>
      <c r="B418" s="113" t="s">
        <v>418</v>
      </c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5.75" customHeight="1">
      <c r="A419" s="117" t="s">
        <v>419</v>
      </c>
      <c r="B419" s="118" t="s">
        <v>420</v>
      </c>
      <c r="C419" s="119" t="s">
        <v>421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 t="s">
        <v>422</v>
      </c>
      <c r="AD419" s="11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5.75" customHeight="1">
      <c r="A420" s="117"/>
      <c r="B420" s="118"/>
      <c r="C420" s="119" t="s">
        <v>423</v>
      </c>
      <c r="D420" s="119"/>
      <c r="E420" s="119"/>
      <c r="F420" s="119"/>
      <c r="G420" s="119" t="s">
        <v>424</v>
      </c>
      <c r="H420" s="119"/>
      <c r="I420" s="119"/>
      <c r="J420" s="119" t="s">
        <v>425</v>
      </c>
      <c r="K420" s="119"/>
      <c r="L420" s="119"/>
      <c r="M420" s="119"/>
      <c r="N420" s="119" t="s">
        <v>426</v>
      </c>
      <c r="O420" s="119"/>
      <c r="P420" s="119"/>
      <c r="Q420" s="120" t="s">
        <v>427</v>
      </c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19"/>
      <c r="AD420" s="11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33.75" customHeight="1">
      <c r="A421" s="117"/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 t="s">
        <v>428</v>
      </c>
      <c r="R421" s="119"/>
      <c r="S421" s="119" t="s">
        <v>429</v>
      </c>
      <c r="T421" s="119"/>
      <c r="U421" s="119"/>
      <c r="V421" s="119"/>
      <c r="W421" s="119" t="s">
        <v>430</v>
      </c>
      <c r="X421" s="119"/>
      <c r="Y421" s="119" t="s">
        <v>431</v>
      </c>
      <c r="Z421" s="119"/>
      <c r="AA421" s="119"/>
      <c r="AB421" s="119"/>
      <c r="AC421" s="119"/>
      <c r="AD421" s="11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31.5" customHeight="1">
      <c r="A422" s="117"/>
      <c r="B422" s="118"/>
      <c r="C422" s="119" t="s">
        <v>432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42" customHeight="1">
      <c r="A423" s="117"/>
      <c r="B423" s="118"/>
      <c r="C423" s="78" t="s">
        <v>433</v>
      </c>
      <c r="D423" s="78" t="s">
        <v>434</v>
      </c>
      <c r="E423" s="78" t="s">
        <v>435</v>
      </c>
      <c r="F423" s="78" t="s">
        <v>436</v>
      </c>
      <c r="G423" s="78" t="s">
        <v>437</v>
      </c>
      <c r="H423" s="78" t="s">
        <v>438</v>
      </c>
      <c r="I423" s="78" t="s">
        <v>439</v>
      </c>
      <c r="J423" s="78" t="s">
        <v>440</v>
      </c>
      <c r="K423" s="78" t="s">
        <v>441</v>
      </c>
      <c r="L423" s="78" t="s">
        <v>442</v>
      </c>
      <c r="M423" s="78" t="s">
        <v>443</v>
      </c>
      <c r="N423" s="78" t="s">
        <v>444</v>
      </c>
      <c r="O423" s="78" t="s">
        <v>445</v>
      </c>
      <c r="P423" s="78" t="s">
        <v>446</v>
      </c>
      <c r="Q423" s="78" t="s">
        <v>328</v>
      </c>
      <c r="R423" s="78" t="s">
        <v>343</v>
      </c>
      <c r="S423" s="78" t="s">
        <v>447</v>
      </c>
      <c r="T423" s="78" t="s">
        <v>448</v>
      </c>
      <c r="U423" s="78" t="s">
        <v>449</v>
      </c>
      <c r="V423" s="78" t="s">
        <v>450</v>
      </c>
      <c r="W423" s="78" t="s">
        <v>451</v>
      </c>
      <c r="X423" s="78" t="s">
        <v>452</v>
      </c>
      <c r="Y423" s="78" t="s">
        <v>453</v>
      </c>
      <c r="Z423" s="78" t="s">
        <v>454</v>
      </c>
      <c r="AA423" s="78" t="s">
        <v>455</v>
      </c>
      <c r="AB423" s="78" t="s">
        <v>456</v>
      </c>
      <c r="AC423" s="78" t="s">
        <v>457</v>
      </c>
      <c r="AD423" s="78" t="s">
        <v>458</v>
      </c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44.25" customHeight="1">
      <c r="A424" s="79" t="s">
        <v>459</v>
      </c>
      <c r="B424" s="99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70.5" customHeight="1">
      <c r="A425" s="79" t="s">
        <v>460</v>
      </c>
      <c r="B425" s="99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89.25" customHeight="1">
      <c r="A426" s="79" t="s">
        <v>461</v>
      </c>
      <c r="B426" s="99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28.5" customHeight="1">
      <c r="A427" s="80" t="s">
        <v>462</v>
      </c>
      <c r="B427" s="99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24" customHeight="1">
      <c r="A428" s="108" t="s">
        <v>463</v>
      </c>
      <c r="B428" s="109">
        <f t="shared" ref="B428:AD428" si="12">SUM(B424:B427)</f>
        <v>0</v>
      </c>
      <c r="C428" s="81">
        <f t="shared" si="12"/>
        <v>0</v>
      </c>
      <c r="D428" s="81">
        <f t="shared" si="12"/>
        <v>0</v>
      </c>
      <c r="E428" s="81">
        <f t="shared" si="12"/>
        <v>0</v>
      </c>
      <c r="F428" s="81">
        <f t="shared" si="12"/>
        <v>0</v>
      </c>
      <c r="G428" s="81">
        <f t="shared" si="12"/>
        <v>0</v>
      </c>
      <c r="H428" s="81">
        <f t="shared" si="12"/>
        <v>0</v>
      </c>
      <c r="I428" s="81">
        <f t="shared" si="12"/>
        <v>0</v>
      </c>
      <c r="J428" s="81">
        <f t="shared" si="12"/>
        <v>0</v>
      </c>
      <c r="K428" s="81">
        <f t="shared" si="12"/>
        <v>0</v>
      </c>
      <c r="L428" s="81">
        <f t="shared" si="12"/>
        <v>0</v>
      </c>
      <c r="M428" s="81">
        <f t="shared" si="12"/>
        <v>0</v>
      </c>
      <c r="N428" s="81">
        <f t="shared" si="12"/>
        <v>0</v>
      </c>
      <c r="O428" s="81">
        <f t="shared" si="12"/>
        <v>0</v>
      </c>
      <c r="P428" s="81">
        <f t="shared" si="12"/>
        <v>0</v>
      </c>
      <c r="Q428" s="81">
        <f t="shared" si="12"/>
        <v>0</v>
      </c>
      <c r="R428" s="81">
        <f t="shared" si="12"/>
        <v>0</v>
      </c>
      <c r="S428" s="81">
        <f t="shared" si="12"/>
        <v>0</v>
      </c>
      <c r="T428" s="81">
        <f t="shared" si="12"/>
        <v>0</v>
      </c>
      <c r="U428" s="81">
        <f t="shared" si="12"/>
        <v>0</v>
      </c>
      <c r="V428" s="81">
        <f t="shared" si="12"/>
        <v>0</v>
      </c>
      <c r="W428" s="81">
        <f t="shared" si="12"/>
        <v>0</v>
      </c>
      <c r="X428" s="81">
        <f t="shared" si="12"/>
        <v>0</v>
      </c>
      <c r="Y428" s="81">
        <f t="shared" si="12"/>
        <v>0</v>
      </c>
      <c r="Z428" s="81">
        <f t="shared" si="12"/>
        <v>0</v>
      </c>
      <c r="AA428" s="81">
        <f t="shared" si="12"/>
        <v>0</v>
      </c>
      <c r="AB428" s="81">
        <f t="shared" si="12"/>
        <v>0</v>
      </c>
      <c r="AC428" s="81">
        <f t="shared" si="12"/>
        <v>0</v>
      </c>
      <c r="AD428" s="81">
        <f t="shared" si="12"/>
        <v>0</v>
      </c>
      <c r="AE428" s="82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27" customHeight="1">
      <c r="A429" s="108"/>
      <c r="B429" s="109"/>
      <c r="C429" s="110">
        <f>SUM(C428:F428)</f>
        <v>0</v>
      </c>
      <c r="D429" s="110"/>
      <c r="E429" s="110"/>
      <c r="F429" s="110"/>
      <c r="G429" s="110">
        <f>SUM(G428:I428)</f>
        <v>0</v>
      </c>
      <c r="H429" s="110"/>
      <c r="I429" s="110"/>
      <c r="J429" s="110">
        <f>SUM(J428:M428)</f>
        <v>0</v>
      </c>
      <c r="K429" s="110"/>
      <c r="L429" s="110"/>
      <c r="M429" s="110"/>
      <c r="N429" s="110">
        <f>SUM(N428:P428)</f>
        <v>0</v>
      </c>
      <c r="O429" s="110"/>
      <c r="P429" s="110"/>
      <c r="Q429" s="110">
        <f>SUM(Q428:R428)</f>
        <v>0</v>
      </c>
      <c r="R429" s="110"/>
      <c r="S429" s="110">
        <f>SUM(S428:V428)</f>
        <v>0</v>
      </c>
      <c r="T429" s="110"/>
      <c r="U429" s="110"/>
      <c r="V429" s="110"/>
      <c r="W429" s="110">
        <f>SUM(W428:X428)</f>
        <v>0</v>
      </c>
      <c r="X429" s="110"/>
      <c r="Y429" s="110">
        <f>SUM(Y428:AB428)</f>
        <v>0</v>
      </c>
      <c r="Z429" s="110"/>
      <c r="AA429" s="110"/>
      <c r="AB429" s="110"/>
      <c r="AC429" s="110">
        <f>SUM(AC428:AD428)</f>
        <v>0</v>
      </c>
      <c r="AD429" s="110"/>
      <c r="AE429" s="82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27" customHeight="1">
      <c r="A430" s="108"/>
      <c r="B430" s="111">
        <f>SUM(B428,C429,G429,J429,N429,Q429,S429,W429,Y429,AC429)</f>
        <v>0</v>
      </c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82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</sheetData>
  <sheetProtection password="C92C" sheet="1" objects="1" scenarios="1" selectLockedCells="1"/>
  <mergeCells count="1043">
    <mergeCell ref="A1:AD1"/>
    <mergeCell ref="A3:AD3"/>
    <mergeCell ref="B4:AD4"/>
    <mergeCell ref="B5:AD5"/>
    <mergeCell ref="B6:AD6"/>
    <mergeCell ref="B7:AD7"/>
    <mergeCell ref="B8:AD8"/>
    <mergeCell ref="B10:AD10"/>
    <mergeCell ref="A11:A16"/>
    <mergeCell ref="B11:I11"/>
    <mergeCell ref="J11:AD11"/>
    <mergeCell ref="B12:I12"/>
    <mergeCell ref="J12:AD12"/>
    <mergeCell ref="B13:I13"/>
    <mergeCell ref="J13:AD13"/>
    <mergeCell ref="B14:I14"/>
    <mergeCell ref="J14:AD14"/>
    <mergeCell ref="B15:I15"/>
    <mergeCell ref="J15:AD15"/>
    <mergeCell ref="B16:I16"/>
    <mergeCell ref="J16:AD16"/>
    <mergeCell ref="B17:I17"/>
    <mergeCell ref="A18:A22"/>
    <mergeCell ref="B18:I18"/>
    <mergeCell ref="J18:AD18"/>
    <mergeCell ref="B19:I19"/>
    <mergeCell ref="J19:AD19"/>
    <mergeCell ref="B20:I20"/>
    <mergeCell ref="J20:AD20"/>
    <mergeCell ref="B21:I21"/>
    <mergeCell ref="J21:AD21"/>
    <mergeCell ref="B22:I22"/>
    <mergeCell ref="J22:AD22"/>
    <mergeCell ref="B24:AC24"/>
    <mergeCell ref="A26:A27"/>
    <mergeCell ref="B26:AC26"/>
    <mergeCell ref="B27:AC27"/>
    <mergeCell ref="B29:AC29"/>
    <mergeCell ref="A30:AC30"/>
    <mergeCell ref="A31:AC31"/>
    <mergeCell ref="A32:AC32"/>
    <mergeCell ref="A33:AC33"/>
    <mergeCell ref="A34:AC34"/>
    <mergeCell ref="A35:AC35"/>
    <mergeCell ref="A36:AC36"/>
    <mergeCell ref="A37:AC37"/>
    <mergeCell ref="A38:AC38"/>
    <mergeCell ref="A39:B39"/>
    <mergeCell ref="C39:AC39"/>
    <mergeCell ref="B41:AC41"/>
    <mergeCell ref="B43:AC43"/>
    <mergeCell ref="A44:AD44"/>
    <mergeCell ref="A45:E46"/>
    <mergeCell ref="F45:H46"/>
    <mergeCell ref="I45:N46"/>
    <mergeCell ref="O45:X45"/>
    <mergeCell ref="Y45:AD45"/>
    <mergeCell ref="O46:T46"/>
    <mergeCell ref="U46:X46"/>
    <mergeCell ref="Z46:Z47"/>
    <mergeCell ref="AB46:AB47"/>
    <mergeCell ref="AD46:AD47"/>
    <mergeCell ref="A47:E47"/>
    <mergeCell ref="F47:H47"/>
    <mergeCell ref="I47:N47"/>
    <mergeCell ref="O47:T47"/>
    <mergeCell ref="U47:X47"/>
    <mergeCell ref="A48:E48"/>
    <mergeCell ref="F48:H48"/>
    <mergeCell ref="I48:N48"/>
    <mergeCell ref="O48:T48"/>
    <mergeCell ref="U48:X48"/>
    <mergeCell ref="A49:E49"/>
    <mergeCell ref="F49:H49"/>
    <mergeCell ref="I49:N49"/>
    <mergeCell ref="O49:T49"/>
    <mergeCell ref="U49:X49"/>
    <mergeCell ref="A50:E50"/>
    <mergeCell ref="F50:H50"/>
    <mergeCell ref="I50:N50"/>
    <mergeCell ref="O50:T50"/>
    <mergeCell ref="U50:X50"/>
    <mergeCell ref="A51:E51"/>
    <mergeCell ref="F51:H51"/>
    <mergeCell ref="I51:N51"/>
    <mergeCell ref="O51:T51"/>
    <mergeCell ref="U51:X51"/>
    <mergeCell ref="A52:E52"/>
    <mergeCell ref="F52:H52"/>
    <mergeCell ref="I52:N52"/>
    <mergeCell ref="O52:T52"/>
    <mergeCell ref="U52:X52"/>
    <mergeCell ref="A53:E53"/>
    <mergeCell ref="F53:H53"/>
    <mergeCell ref="I53:N53"/>
    <mergeCell ref="O53:T53"/>
    <mergeCell ref="U53:X53"/>
    <mergeCell ref="A54:E54"/>
    <mergeCell ref="F54:H54"/>
    <mergeCell ref="I54:N54"/>
    <mergeCell ref="O54:T54"/>
    <mergeCell ref="U54:X54"/>
    <mergeCell ref="A55:E55"/>
    <mergeCell ref="F55:H55"/>
    <mergeCell ref="I55:N55"/>
    <mergeCell ref="O55:T55"/>
    <mergeCell ref="U55:X55"/>
    <mergeCell ref="A56:E56"/>
    <mergeCell ref="F56:H56"/>
    <mergeCell ref="I56:N56"/>
    <mergeCell ref="O56:T56"/>
    <mergeCell ref="U56:X56"/>
    <mergeCell ref="I57:N57"/>
    <mergeCell ref="B58:AD58"/>
    <mergeCell ref="A60:A63"/>
    <mergeCell ref="B60:AD60"/>
    <mergeCell ref="B61:AB61"/>
    <mergeCell ref="B62:AB62"/>
    <mergeCell ref="B63:AB63"/>
    <mergeCell ref="B65:AD65"/>
    <mergeCell ref="A67:D70"/>
    <mergeCell ref="E67:E70"/>
    <mergeCell ref="F67:F70"/>
    <mergeCell ref="G67:AD67"/>
    <mergeCell ref="G68:J68"/>
    <mergeCell ref="K68:N68"/>
    <mergeCell ref="O68:R68"/>
    <mergeCell ref="S68:V68"/>
    <mergeCell ref="W68:Z68"/>
    <mergeCell ref="AA68:AD68"/>
    <mergeCell ref="G69:G70"/>
    <mergeCell ref="H69:H70"/>
    <mergeCell ref="I69:J69"/>
    <mergeCell ref="K69:K70"/>
    <mergeCell ref="L69:L70"/>
    <mergeCell ref="M69:N69"/>
    <mergeCell ref="O69:O70"/>
    <mergeCell ref="P69:P70"/>
    <mergeCell ref="Q69:R69"/>
    <mergeCell ref="S69:S70"/>
    <mergeCell ref="T69:T70"/>
    <mergeCell ref="U69:V69"/>
    <mergeCell ref="W69:W70"/>
    <mergeCell ref="X69:X70"/>
    <mergeCell ref="Y69:Z69"/>
    <mergeCell ref="AA69:AA70"/>
    <mergeCell ref="AB69:AB70"/>
    <mergeCell ref="AC69:AD69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E82:F82"/>
    <mergeCell ref="G82:J82"/>
    <mergeCell ref="K82:N82"/>
    <mergeCell ref="O82:R82"/>
    <mergeCell ref="S82:V82"/>
    <mergeCell ref="W82:Z82"/>
    <mergeCell ref="AA82:AD82"/>
    <mergeCell ref="A83:D83"/>
    <mergeCell ref="E83:F83"/>
    <mergeCell ref="G83:J83"/>
    <mergeCell ref="K83:N83"/>
    <mergeCell ref="O83:R83"/>
    <mergeCell ref="S83:V83"/>
    <mergeCell ref="W83:Z83"/>
    <mergeCell ref="AA83:AD83"/>
    <mergeCell ref="B85:AD85"/>
    <mergeCell ref="A86:A87"/>
    <mergeCell ref="B86:J87"/>
    <mergeCell ref="K86:M87"/>
    <mergeCell ref="N86:AD86"/>
    <mergeCell ref="N87:P87"/>
    <mergeCell ref="Q87:S87"/>
    <mergeCell ref="T87:U87"/>
    <mergeCell ref="V87:W87"/>
    <mergeCell ref="X87:Z87"/>
    <mergeCell ref="AA87:AB87"/>
    <mergeCell ref="AC87:AD87"/>
    <mergeCell ref="B88:J88"/>
    <mergeCell ref="K88:M88"/>
    <mergeCell ref="N88:P88"/>
    <mergeCell ref="Q88:S88"/>
    <mergeCell ref="T88:U88"/>
    <mergeCell ref="V88:W88"/>
    <mergeCell ref="X88:Z88"/>
    <mergeCell ref="AA88:AB88"/>
    <mergeCell ref="AC88:AD88"/>
    <mergeCell ref="A89:A93"/>
    <mergeCell ref="B89:J89"/>
    <mergeCell ref="K89:M89"/>
    <mergeCell ref="N89:P89"/>
    <mergeCell ref="Q89:S89"/>
    <mergeCell ref="T89:U89"/>
    <mergeCell ref="V89:W89"/>
    <mergeCell ref="X89:Z89"/>
    <mergeCell ref="AA89:AB89"/>
    <mergeCell ref="AC89:AD89"/>
    <mergeCell ref="B90:J90"/>
    <mergeCell ref="K90:M90"/>
    <mergeCell ref="N90:P90"/>
    <mergeCell ref="Q90:S90"/>
    <mergeCell ref="T90:U90"/>
    <mergeCell ref="V90:W90"/>
    <mergeCell ref="X90:Z90"/>
    <mergeCell ref="AA90:AB90"/>
    <mergeCell ref="AC90:AD90"/>
    <mergeCell ref="B91:J91"/>
    <mergeCell ref="K91:M91"/>
    <mergeCell ref="N91:P91"/>
    <mergeCell ref="Q91:S91"/>
    <mergeCell ref="T91:U91"/>
    <mergeCell ref="V91:W91"/>
    <mergeCell ref="X91:Z91"/>
    <mergeCell ref="AA91:AB91"/>
    <mergeCell ref="AC91:AD91"/>
    <mergeCell ref="B92:J92"/>
    <mergeCell ref="K92:M92"/>
    <mergeCell ref="N92:P92"/>
    <mergeCell ref="Q92:S92"/>
    <mergeCell ref="T92:U92"/>
    <mergeCell ref="V92:W92"/>
    <mergeCell ref="X92:Z92"/>
    <mergeCell ref="AA92:AB92"/>
    <mergeCell ref="AC92:AD92"/>
    <mergeCell ref="B93:J93"/>
    <mergeCell ref="K93:M93"/>
    <mergeCell ref="N93:P93"/>
    <mergeCell ref="Q93:S93"/>
    <mergeCell ref="T93:U93"/>
    <mergeCell ref="V93:W93"/>
    <mergeCell ref="X93:Z93"/>
    <mergeCell ref="AA93:AB93"/>
    <mergeCell ref="AC93:AD93"/>
    <mergeCell ref="B94:J94"/>
    <mergeCell ref="K94:M94"/>
    <mergeCell ref="N94:P94"/>
    <mergeCell ref="Q94:S94"/>
    <mergeCell ref="T94:U94"/>
    <mergeCell ref="V94:W94"/>
    <mergeCell ref="X94:Z94"/>
    <mergeCell ref="AA94:AB94"/>
    <mergeCell ref="AC94:AD94"/>
    <mergeCell ref="A95:A99"/>
    <mergeCell ref="B95:J95"/>
    <mergeCell ref="K95:M95"/>
    <mergeCell ref="N95:P95"/>
    <mergeCell ref="Q95:S95"/>
    <mergeCell ref="T95:U95"/>
    <mergeCell ref="V95:W95"/>
    <mergeCell ref="X95:Z95"/>
    <mergeCell ref="AA95:AB95"/>
    <mergeCell ref="AC95:AD95"/>
    <mergeCell ref="B96:J96"/>
    <mergeCell ref="K96:M96"/>
    <mergeCell ref="N96:P96"/>
    <mergeCell ref="Q96:S96"/>
    <mergeCell ref="T96:U96"/>
    <mergeCell ref="V96:W96"/>
    <mergeCell ref="X96:Z96"/>
    <mergeCell ref="AA96:AB96"/>
    <mergeCell ref="AC96:AD96"/>
    <mergeCell ref="B97:J97"/>
    <mergeCell ref="K97:M97"/>
    <mergeCell ref="N97:P97"/>
    <mergeCell ref="Q97:S97"/>
    <mergeCell ref="T97:U97"/>
    <mergeCell ref="V97:W97"/>
    <mergeCell ref="X97:Z97"/>
    <mergeCell ref="AA97:AB97"/>
    <mergeCell ref="AC97:AD97"/>
    <mergeCell ref="B98:J98"/>
    <mergeCell ref="K98:M98"/>
    <mergeCell ref="N98:P98"/>
    <mergeCell ref="Q98:S98"/>
    <mergeCell ref="T98:U98"/>
    <mergeCell ref="V98:W98"/>
    <mergeCell ref="X98:Z98"/>
    <mergeCell ref="AA98:AB98"/>
    <mergeCell ref="AC98:AD98"/>
    <mergeCell ref="B99:J99"/>
    <mergeCell ref="K99:M99"/>
    <mergeCell ref="N99:P99"/>
    <mergeCell ref="Q99:S99"/>
    <mergeCell ref="T99:U99"/>
    <mergeCell ref="V99:W99"/>
    <mergeCell ref="X99:Z99"/>
    <mergeCell ref="AA99:AB99"/>
    <mergeCell ref="AC99:AD99"/>
    <mergeCell ref="B100:J100"/>
    <mergeCell ref="K100:M100"/>
    <mergeCell ref="N100:P100"/>
    <mergeCell ref="Q100:S100"/>
    <mergeCell ref="T100:U100"/>
    <mergeCell ref="V100:W100"/>
    <mergeCell ref="X100:Z100"/>
    <mergeCell ref="AA100:AB100"/>
    <mergeCell ref="AC100:AD100"/>
    <mergeCell ref="A101:A105"/>
    <mergeCell ref="B101:J101"/>
    <mergeCell ref="K101:M101"/>
    <mergeCell ref="N101:P101"/>
    <mergeCell ref="Q101:S101"/>
    <mergeCell ref="T101:U101"/>
    <mergeCell ref="V101:W101"/>
    <mergeCell ref="X101:Z101"/>
    <mergeCell ref="AA101:AB101"/>
    <mergeCell ref="AC101:AD101"/>
    <mergeCell ref="B102:J102"/>
    <mergeCell ref="K102:M102"/>
    <mergeCell ref="N102:P102"/>
    <mergeCell ref="Q102:S102"/>
    <mergeCell ref="T102:U102"/>
    <mergeCell ref="V102:W102"/>
    <mergeCell ref="X102:Z102"/>
    <mergeCell ref="AA102:AB102"/>
    <mergeCell ref="AC102:AD102"/>
    <mergeCell ref="B103:J103"/>
    <mergeCell ref="K103:M103"/>
    <mergeCell ref="N103:P103"/>
    <mergeCell ref="Q103:S103"/>
    <mergeCell ref="T103:U103"/>
    <mergeCell ref="V103:W103"/>
    <mergeCell ref="X103:Z103"/>
    <mergeCell ref="AA103:AB103"/>
    <mergeCell ref="AC103:AD103"/>
    <mergeCell ref="B104:J104"/>
    <mergeCell ref="K104:M104"/>
    <mergeCell ref="N104:P104"/>
    <mergeCell ref="Q104:S104"/>
    <mergeCell ref="T104:U104"/>
    <mergeCell ref="V104:W104"/>
    <mergeCell ref="X104:Z104"/>
    <mergeCell ref="AA104:AB104"/>
    <mergeCell ref="AC104:AD104"/>
    <mergeCell ref="B105:J105"/>
    <mergeCell ref="K105:M105"/>
    <mergeCell ref="N105:P105"/>
    <mergeCell ref="Q105:S105"/>
    <mergeCell ref="T105:U105"/>
    <mergeCell ref="V105:W105"/>
    <mergeCell ref="X105:Z105"/>
    <mergeCell ref="AA105:AB105"/>
    <mergeCell ref="AC105:AD105"/>
    <mergeCell ref="B106:J106"/>
    <mergeCell ref="K106:M106"/>
    <mergeCell ref="N106:P106"/>
    <mergeCell ref="Q106:S106"/>
    <mergeCell ref="T106:U106"/>
    <mergeCell ref="V106:W106"/>
    <mergeCell ref="X106:Z106"/>
    <mergeCell ref="AA106:AB106"/>
    <mergeCell ref="AC106:AD106"/>
    <mergeCell ref="A107:A111"/>
    <mergeCell ref="B107:J107"/>
    <mergeCell ref="K107:M107"/>
    <mergeCell ref="N107:P107"/>
    <mergeCell ref="Q107:S107"/>
    <mergeCell ref="T107:U107"/>
    <mergeCell ref="V107:W107"/>
    <mergeCell ref="X107:Z107"/>
    <mergeCell ref="AA107:AB107"/>
    <mergeCell ref="AC107:AD107"/>
    <mergeCell ref="B108:J108"/>
    <mergeCell ref="K108:M108"/>
    <mergeCell ref="N108:P108"/>
    <mergeCell ref="Q108:S108"/>
    <mergeCell ref="T108:U108"/>
    <mergeCell ref="V108:W108"/>
    <mergeCell ref="X108:Z108"/>
    <mergeCell ref="AA108:AB108"/>
    <mergeCell ref="AC108:AD108"/>
    <mergeCell ref="B109:J109"/>
    <mergeCell ref="K109:M109"/>
    <mergeCell ref="N109:P109"/>
    <mergeCell ref="Q109:S109"/>
    <mergeCell ref="T109:U109"/>
    <mergeCell ref="V109:W109"/>
    <mergeCell ref="X109:Z109"/>
    <mergeCell ref="AA109:AB109"/>
    <mergeCell ref="AC109:AD109"/>
    <mergeCell ref="B110:J110"/>
    <mergeCell ref="K110:M110"/>
    <mergeCell ref="N110:P110"/>
    <mergeCell ref="Q110:S110"/>
    <mergeCell ref="T110:U110"/>
    <mergeCell ref="V110:W110"/>
    <mergeCell ref="X110:Z110"/>
    <mergeCell ref="AA110:AB110"/>
    <mergeCell ref="AC110:AD110"/>
    <mergeCell ref="B111:J111"/>
    <mergeCell ref="K111:M111"/>
    <mergeCell ref="N111:P111"/>
    <mergeCell ref="Q111:S111"/>
    <mergeCell ref="T111:U111"/>
    <mergeCell ref="V111:W111"/>
    <mergeCell ref="X111:Z111"/>
    <mergeCell ref="AA111:AB111"/>
    <mergeCell ref="AC111:AD111"/>
    <mergeCell ref="B112:J112"/>
    <mergeCell ref="K112:M112"/>
    <mergeCell ref="N112:P112"/>
    <mergeCell ref="Q112:S112"/>
    <mergeCell ref="T112:U112"/>
    <mergeCell ref="V112:W112"/>
    <mergeCell ref="X112:Z112"/>
    <mergeCell ref="AA112:AB112"/>
    <mergeCell ref="AC112:AD112"/>
    <mergeCell ref="A113:A117"/>
    <mergeCell ref="B113:J113"/>
    <mergeCell ref="K113:M113"/>
    <mergeCell ref="N113:P113"/>
    <mergeCell ref="Q113:S113"/>
    <mergeCell ref="T113:U113"/>
    <mergeCell ref="V113:W113"/>
    <mergeCell ref="X113:Z113"/>
    <mergeCell ref="AA113:AB113"/>
    <mergeCell ref="AC113:AD113"/>
    <mergeCell ref="B114:J114"/>
    <mergeCell ref="K114:M114"/>
    <mergeCell ref="N114:P114"/>
    <mergeCell ref="Q114:S114"/>
    <mergeCell ref="T114:U114"/>
    <mergeCell ref="V114:W114"/>
    <mergeCell ref="X114:Z114"/>
    <mergeCell ref="AA114:AB114"/>
    <mergeCell ref="AC114:AD114"/>
    <mergeCell ref="B115:J115"/>
    <mergeCell ref="K115:M115"/>
    <mergeCell ref="N115:P115"/>
    <mergeCell ref="Q115:S115"/>
    <mergeCell ref="T115:U115"/>
    <mergeCell ref="V115:W115"/>
    <mergeCell ref="X115:Z115"/>
    <mergeCell ref="AA115:AB115"/>
    <mergeCell ref="AC115:AD115"/>
    <mergeCell ref="B116:J116"/>
    <mergeCell ref="K116:M116"/>
    <mergeCell ref="N116:P116"/>
    <mergeCell ref="Q116:S116"/>
    <mergeCell ref="T116:U116"/>
    <mergeCell ref="V116:W116"/>
    <mergeCell ref="X116:Z116"/>
    <mergeCell ref="AA116:AB116"/>
    <mergeCell ref="AC116:AD116"/>
    <mergeCell ref="B117:J117"/>
    <mergeCell ref="K117:M117"/>
    <mergeCell ref="N117:P117"/>
    <mergeCell ref="Q117:S117"/>
    <mergeCell ref="T117:U117"/>
    <mergeCell ref="V117:W117"/>
    <mergeCell ref="X117:Z117"/>
    <mergeCell ref="AA117:AB117"/>
    <mergeCell ref="AC117:AD117"/>
    <mergeCell ref="B118:J118"/>
    <mergeCell ref="K118:M118"/>
    <mergeCell ref="N118:P118"/>
    <mergeCell ref="Q118:S118"/>
    <mergeCell ref="T118:U118"/>
    <mergeCell ref="V118:W118"/>
    <mergeCell ref="X118:Z118"/>
    <mergeCell ref="AA118:AB118"/>
    <mergeCell ref="AC118:AD118"/>
    <mergeCell ref="A119:A122"/>
    <mergeCell ref="B119:J119"/>
    <mergeCell ref="K119:M119"/>
    <mergeCell ref="N119:P119"/>
    <mergeCell ref="Q119:S119"/>
    <mergeCell ref="T119:U119"/>
    <mergeCell ref="V119:W119"/>
    <mergeCell ref="X119:Z119"/>
    <mergeCell ref="AA119:AB119"/>
    <mergeCell ref="AC119:AD119"/>
    <mergeCell ref="B120:J120"/>
    <mergeCell ref="K120:M120"/>
    <mergeCell ref="N120:P120"/>
    <mergeCell ref="Q120:S120"/>
    <mergeCell ref="T120:U120"/>
    <mergeCell ref="V120:W120"/>
    <mergeCell ref="X120:Z120"/>
    <mergeCell ref="AA120:AB120"/>
    <mergeCell ref="AC120:AD120"/>
    <mergeCell ref="B121:J121"/>
    <mergeCell ref="K121:M121"/>
    <mergeCell ref="N121:P121"/>
    <mergeCell ref="Q121:S121"/>
    <mergeCell ref="T121:U121"/>
    <mergeCell ref="V121:W121"/>
    <mergeCell ref="X121:Z121"/>
    <mergeCell ref="AA121:AB121"/>
    <mergeCell ref="AC121:AD121"/>
    <mergeCell ref="B122:J122"/>
    <mergeCell ref="K122:M122"/>
    <mergeCell ref="N122:P122"/>
    <mergeCell ref="Q122:S122"/>
    <mergeCell ref="T122:U122"/>
    <mergeCell ref="V122:W122"/>
    <mergeCell ref="X122:Z122"/>
    <mergeCell ref="AA122:AB122"/>
    <mergeCell ref="AC122:AD122"/>
    <mergeCell ref="B123:J123"/>
    <mergeCell ref="K123:M123"/>
    <mergeCell ref="N123:P123"/>
    <mergeCell ref="Q123:S123"/>
    <mergeCell ref="T123:U123"/>
    <mergeCell ref="V123:W123"/>
    <mergeCell ref="X123:Z123"/>
    <mergeCell ref="AA123:AB123"/>
    <mergeCell ref="AC123:AD123"/>
    <mergeCell ref="A124:A127"/>
    <mergeCell ref="B124:J124"/>
    <mergeCell ref="K124:M124"/>
    <mergeCell ref="N124:P124"/>
    <mergeCell ref="Q124:S124"/>
    <mergeCell ref="T124:U124"/>
    <mergeCell ref="V124:W124"/>
    <mergeCell ref="X124:Z124"/>
    <mergeCell ref="AA124:AB124"/>
    <mergeCell ref="AC124:AD124"/>
    <mergeCell ref="B125:J125"/>
    <mergeCell ref="K125:M125"/>
    <mergeCell ref="N125:P125"/>
    <mergeCell ref="Q125:S125"/>
    <mergeCell ref="T125:U125"/>
    <mergeCell ref="V125:W125"/>
    <mergeCell ref="X125:Z125"/>
    <mergeCell ref="AA125:AB125"/>
    <mergeCell ref="AC125:AD125"/>
    <mergeCell ref="B126:J126"/>
    <mergeCell ref="K126:M126"/>
    <mergeCell ref="N126:P126"/>
    <mergeCell ref="Q126:S126"/>
    <mergeCell ref="T126:U126"/>
    <mergeCell ref="V126:W126"/>
    <mergeCell ref="X126:Z126"/>
    <mergeCell ref="AA126:AB126"/>
    <mergeCell ref="AC126:AD126"/>
    <mergeCell ref="B127:J127"/>
    <mergeCell ref="K127:M127"/>
    <mergeCell ref="N127:P127"/>
    <mergeCell ref="Q127:S127"/>
    <mergeCell ref="T127:U127"/>
    <mergeCell ref="V127:W127"/>
    <mergeCell ref="X127:Z127"/>
    <mergeCell ref="AA127:AB127"/>
    <mergeCell ref="AC127:AD127"/>
    <mergeCell ref="B128:J128"/>
    <mergeCell ref="K128:M128"/>
    <mergeCell ref="N128:P128"/>
    <mergeCell ref="Q128:S128"/>
    <mergeCell ref="T128:U128"/>
    <mergeCell ref="V128:W128"/>
    <mergeCell ref="X128:Z128"/>
    <mergeCell ref="AA128:AB128"/>
    <mergeCell ref="AC128:AD128"/>
    <mergeCell ref="A129:A131"/>
    <mergeCell ref="B129:J129"/>
    <mergeCell ref="K129:M129"/>
    <mergeCell ref="N129:P129"/>
    <mergeCell ref="Q129:S129"/>
    <mergeCell ref="T129:U129"/>
    <mergeCell ref="V129:W129"/>
    <mergeCell ref="X129:Z129"/>
    <mergeCell ref="AA129:AB129"/>
    <mergeCell ref="AC129:AD129"/>
    <mergeCell ref="B130:J130"/>
    <mergeCell ref="K130:M130"/>
    <mergeCell ref="N130:P130"/>
    <mergeCell ref="Q130:S130"/>
    <mergeCell ref="T130:U130"/>
    <mergeCell ref="V130:W130"/>
    <mergeCell ref="X130:Z130"/>
    <mergeCell ref="AA130:AB130"/>
    <mergeCell ref="AC130:AD130"/>
    <mergeCell ref="B131:J131"/>
    <mergeCell ref="K131:M131"/>
    <mergeCell ref="N131:P131"/>
    <mergeCell ref="Q131:S131"/>
    <mergeCell ref="T131:U131"/>
    <mergeCell ref="V131:W131"/>
    <mergeCell ref="X131:Z131"/>
    <mergeCell ref="AA131:AB131"/>
    <mergeCell ref="AC131:AD131"/>
    <mergeCell ref="B132:J132"/>
    <mergeCell ref="K132:M132"/>
    <mergeCell ref="N132:P132"/>
    <mergeCell ref="Q132:S132"/>
    <mergeCell ref="T132:U132"/>
    <mergeCell ref="V132:W132"/>
    <mergeCell ref="X132:Z132"/>
    <mergeCell ref="AA132:AB132"/>
    <mergeCell ref="AC132:AD132"/>
    <mergeCell ref="A133:A136"/>
    <mergeCell ref="B133:J133"/>
    <mergeCell ref="K133:M133"/>
    <mergeCell ref="N133:P133"/>
    <mergeCell ref="Q133:S133"/>
    <mergeCell ref="T133:U133"/>
    <mergeCell ref="V133:W133"/>
    <mergeCell ref="X133:Z133"/>
    <mergeCell ref="AA133:AB133"/>
    <mergeCell ref="AC133:AD133"/>
    <mergeCell ref="B134:J134"/>
    <mergeCell ref="K134:M134"/>
    <mergeCell ref="N134:P134"/>
    <mergeCell ref="Q134:S134"/>
    <mergeCell ref="T134:U134"/>
    <mergeCell ref="V134:W134"/>
    <mergeCell ref="X134:Z134"/>
    <mergeCell ref="AA134:AB134"/>
    <mergeCell ref="AC134:AD134"/>
    <mergeCell ref="B135:J135"/>
    <mergeCell ref="K135:M135"/>
    <mergeCell ref="N135:P135"/>
    <mergeCell ref="Q135:S135"/>
    <mergeCell ref="T135:U135"/>
    <mergeCell ref="V135:W135"/>
    <mergeCell ref="X135:Z135"/>
    <mergeCell ref="AA135:AB135"/>
    <mergeCell ref="AC135:AD135"/>
    <mergeCell ref="B136:J136"/>
    <mergeCell ref="K136:M136"/>
    <mergeCell ref="N136:P136"/>
    <mergeCell ref="Q136:S136"/>
    <mergeCell ref="T136:U136"/>
    <mergeCell ref="V136:W136"/>
    <mergeCell ref="X136:Z136"/>
    <mergeCell ref="AA136:AB136"/>
    <mergeCell ref="AC136:AD136"/>
    <mergeCell ref="B137:J137"/>
    <mergeCell ref="K137:M137"/>
    <mergeCell ref="N137:P137"/>
    <mergeCell ref="Q137:S137"/>
    <mergeCell ref="T137:U137"/>
    <mergeCell ref="V137:W137"/>
    <mergeCell ref="X137:Z137"/>
    <mergeCell ref="AA137:AB137"/>
    <mergeCell ref="AC137:AD137"/>
    <mergeCell ref="A138:A140"/>
    <mergeCell ref="B138:J138"/>
    <mergeCell ref="K138:M138"/>
    <mergeCell ref="N138:P138"/>
    <mergeCell ref="Q138:S138"/>
    <mergeCell ref="T138:U138"/>
    <mergeCell ref="V138:W138"/>
    <mergeCell ref="X138:Z138"/>
    <mergeCell ref="AA138:AB138"/>
    <mergeCell ref="AC138:AD138"/>
    <mergeCell ref="B139:J139"/>
    <mergeCell ref="K139:M139"/>
    <mergeCell ref="N139:P139"/>
    <mergeCell ref="Q139:S139"/>
    <mergeCell ref="T139:U139"/>
    <mergeCell ref="V139:W139"/>
    <mergeCell ref="X139:Z139"/>
    <mergeCell ref="AA139:AB139"/>
    <mergeCell ref="AC139:AD139"/>
    <mergeCell ref="B140:J140"/>
    <mergeCell ref="K140:M140"/>
    <mergeCell ref="N140:P140"/>
    <mergeCell ref="Q140:S140"/>
    <mergeCell ref="T140:U140"/>
    <mergeCell ref="V140:W140"/>
    <mergeCell ref="X140:Z140"/>
    <mergeCell ref="AA140:AB140"/>
    <mergeCell ref="AC140:AD140"/>
    <mergeCell ref="B141:J141"/>
    <mergeCell ref="K141:M141"/>
    <mergeCell ref="N141:P141"/>
    <mergeCell ref="Q141:S141"/>
    <mergeCell ref="T141:U141"/>
    <mergeCell ref="V141:W141"/>
    <mergeCell ref="X141:Z141"/>
    <mergeCell ref="AA141:AB141"/>
    <mergeCell ref="AC141:AD141"/>
    <mergeCell ref="B142:J142"/>
    <mergeCell ref="K142:M142"/>
    <mergeCell ref="N142:P142"/>
    <mergeCell ref="Q142:S142"/>
    <mergeCell ref="T142:U142"/>
    <mergeCell ref="V142:W142"/>
    <mergeCell ref="X142:Z142"/>
    <mergeCell ref="AA142:AB142"/>
    <mergeCell ref="AC142:AD142"/>
    <mergeCell ref="B143:J143"/>
    <mergeCell ref="K143:M143"/>
    <mergeCell ref="N143:P143"/>
    <mergeCell ref="Q143:S143"/>
    <mergeCell ref="T143:U143"/>
    <mergeCell ref="V143:W143"/>
    <mergeCell ref="X143:Z143"/>
    <mergeCell ref="AA143:AB143"/>
    <mergeCell ref="AC143:AD143"/>
    <mergeCell ref="B145:AD145"/>
    <mergeCell ref="A146:AC146"/>
    <mergeCell ref="A147:AC147"/>
    <mergeCell ref="A148:AC148"/>
    <mergeCell ref="A149:AC149"/>
    <mergeCell ref="A150:AC150"/>
    <mergeCell ref="A151:AC151"/>
    <mergeCell ref="A152:AC152"/>
    <mergeCell ref="A153:AD153"/>
    <mergeCell ref="B155:AD155"/>
    <mergeCell ref="A156:AD156"/>
    <mergeCell ref="A157:V160"/>
    <mergeCell ref="W157:AD157"/>
    <mergeCell ref="W158:W160"/>
    <mergeCell ref="X158:AD158"/>
    <mergeCell ref="X159:Y159"/>
    <mergeCell ref="Z159:AD159"/>
    <mergeCell ref="A161:V161"/>
    <mergeCell ref="A162:V162"/>
    <mergeCell ref="A163:V163"/>
    <mergeCell ref="A164:V164"/>
    <mergeCell ref="A165:V165"/>
    <mergeCell ref="A166:V166"/>
    <mergeCell ref="A167:V167"/>
    <mergeCell ref="A168:V168"/>
    <mergeCell ref="A169:V169"/>
    <mergeCell ref="A170:V170"/>
    <mergeCell ref="A171:V171"/>
    <mergeCell ref="A172:V172"/>
    <mergeCell ref="A173:V173"/>
    <mergeCell ref="A174:V174"/>
    <mergeCell ref="A175:V175"/>
    <mergeCell ref="A176:V176"/>
    <mergeCell ref="A177:V177"/>
    <mergeCell ref="A178:V178"/>
    <mergeCell ref="A179:V179"/>
    <mergeCell ref="A180:V180"/>
    <mergeCell ref="A181:V181"/>
    <mergeCell ref="A182:V182"/>
    <mergeCell ref="A183:V183"/>
    <mergeCell ref="A184:V184"/>
    <mergeCell ref="A185:V185"/>
    <mergeCell ref="A186:V186"/>
    <mergeCell ref="B188:AD188"/>
    <mergeCell ref="A190:A191"/>
    <mergeCell ref="B190:AC190"/>
    <mergeCell ref="B191:AB191"/>
    <mergeCell ref="B193:AD193"/>
    <mergeCell ref="A194:Q195"/>
    <mergeCell ref="R194:R195"/>
    <mergeCell ref="S194:S195"/>
    <mergeCell ref="T194:X194"/>
    <mergeCell ref="Y194:AD194"/>
    <mergeCell ref="Z195:Z196"/>
    <mergeCell ref="AB195:AB196"/>
    <mergeCell ref="AD195:AD196"/>
    <mergeCell ref="A196:Q196"/>
    <mergeCell ref="A197:Q197"/>
    <mergeCell ref="A198:Q198"/>
    <mergeCell ref="A199:Q199"/>
    <mergeCell ref="A200:B202"/>
    <mergeCell ref="C200:Q200"/>
    <mergeCell ref="C201:Q201"/>
    <mergeCell ref="C202:Q202"/>
    <mergeCell ref="A203:Q203"/>
    <mergeCell ref="A204:Q204"/>
    <mergeCell ref="A205:Q205"/>
    <mergeCell ref="A206:Q206"/>
    <mergeCell ref="A207:Q207"/>
    <mergeCell ref="A208:Q208"/>
    <mergeCell ref="A210:A218"/>
    <mergeCell ref="B210:AD210"/>
    <mergeCell ref="B211:P211"/>
    <mergeCell ref="Q211:S211"/>
    <mergeCell ref="T211:V211"/>
    <mergeCell ref="W211:Y211"/>
    <mergeCell ref="Z211:AC211"/>
    <mergeCell ref="B212:P212"/>
    <mergeCell ref="Q212:S212"/>
    <mergeCell ref="T212:V212"/>
    <mergeCell ref="W212:Y212"/>
    <mergeCell ref="Z212:AC212"/>
    <mergeCell ref="B213:P213"/>
    <mergeCell ref="Q213:S213"/>
    <mergeCell ref="T213:V213"/>
    <mergeCell ref="W213:Y213"/>
    <mergeCell ref="Z213:AC213"/>
    <mergeCell ref="B214:P214"/>
    <mergeCell ref="Q214:S214"/>
    <mergeCell ref="T214:V214"/>
    <mergeCell ref="W214:Y214"/>
    <mergeCell ref="Z214:AC214"/>
    <mergeCell ref="B215:P215"/>
    <mergeCell ref="Q215:S215"/>
    <mergeCell ref="T215:V215"/>
    <mergeCell ref="W215:Y215"/>
    <mergeCell ref="Z215:AC215"/>
    <mergeCell ref="B216:P216"/>
    <mergeCell ref="Q216:S216"/>
    <mergeCell ref="T216:V216"/>
    <mergeCell ref="W216:Y216"/>
    <mergeCell ref="Z216:AC216"/>
    <mergeCell ref="B217:P217"/>
    <mergeCell ref="Q217:S217"/>
    <mergeCell ref="T217:V217"/>
    <mergeCell ref="W217:Y217"/>
    <mergeCell ref="Z217:AC217"/>
    <mergeCell ref="B218:P218"/>
    <mergeCell ref="Q218:S218"/>
    <mergeCell ref="T218:V218"/>
    <mergeCell ref="W218:Y218"/>
    <mergeCell ref="Z218:AC218"/>
    <mergeCell ref="B220:AD220"/>
    <mergeCell ref="A221:AC221"/>
    <mergeCell ref="A222:AC222"/>
    <mergeCell ref="A223:AC223"/>
    <mergeCell ref="A224:AC224"/>
    <mergeCell ref="A225:AC225"/>
    <mergeCell ref="B226:AD226"/>
    <mergeCell ref="B228:AD228"/>
    <mergeCell ref="A229:AC229"/>
    <mergeCell ref="A230:AC230"/>
    <mergeCell ref="A231:AC231"/>
    <mergeCell ref="A232:AC232"/>
    <mergeCell ref="A233:AC233"/>
    <mergeCell ref="B234:AD234"/>
    <mergeCell ref="B236:AD236"/>
    <mergeCell ref="B238:AD238"/>
    <mergeCell ref="A239:W240"/>
    <mergeCell ref="X239:X240"/>
    <mergeCell ref="Y239:Y240"/>
    <mergeCell ref="Z239:Z240"/>
    <mergeCell ref="AA239:AA240"/>
    <mergeCell ref="AB239:AD239"/>
    <mergeCell ref="A241:W241"/>
    <mergeCell ref="B243:AD243"/>
    <mergeCell ref="A244:AC244"/>
    <mergeCell ref="A245:AC245"/>
    <mergeCell ref="A246:AC246"/>
    <mergeCell ref="A247:AC247"/>
    <mergeCell ref="A248:AC248"/>
    <mergeCell ref="A249:AC249"/>
    <mergeCell ref="A250:F256"/>
    <mergeCell ref="G250:AC250"/>
    <mergeCell ref="G251:AC251"/>
    <mergeCell ref="G252:AC252"/>
    <mergeCell ref="G253:AC253"/>
    <mergeCell ref="G254:AC254"/>
    <mergeCell ref="G255:AC255"/>
    <mergeCell ref="G256:P256"/>
    <mergeCell ref="Q256:AD256"/>
    <mergeCell ref="B258:AD258"/>
    <mergeCell ref="A259:AD259"/>
    <mergeCell ref="A260:AC260"/>
    <mergeCell ref="A261:AC261"/>
    <mergeCell ref="A262:AD262"/>
    <mergeCell ref="A263:AB263"/>
    <mergeCell ref="A264:AB264"/>
    <mergeCell ref="A265:AB265"/>
    <mergeCell ref="A266:AB266"/>
    <mergeCell ref="A267:AB267"/>
    <mergeCell ref="A268:AB268"/>
    <mergeCell ref="A269:AB269"/>
    <mergeCell ref="A270:B270"/>
    <mergeCell ref="C270:AB270"/>
    <mergeCell ref="B272:AD272"/>
    <mergeCell ref="B274:AD274"/>
    <mergeCell ref="A275:Y275"/>
    <mergeCell ref="A276:Y276"/>
    <mergeCell ref="A277:Y277"/>
    <mergeCell ref="A278:Y278"/>
    <mergeCell ref="A279:Y279"/>
    <mergeCell ref="A280:Y280"/>
    <mergeCell ref="B282:AC282"/>
    <mergeCell ref="A283:AD283"/>
    <mergeCell ref="A284:Y284"/>
    <mergeCell ref="A285:Y285"/>
    <mergeCell ref="A286:Y286"/>
    <mergeCell ref="A287:Y287"/>
    <mergeCell ref="A288:Y288"/>
    <mergeCell ref="A289:Y289"/>
    <mergeCell ref="A290:Y290"/>
    <mergeCell ref="A291:Y291"/>
    <mergeCell ref="A292:Y292"/>
    <mergeCell ref="A293:B293"/>
    <mergeCell ref="C293:Y293"/>
    <mergeCell ref="B295:AD295"/>
    <mergeCell ref="B297:AD297"/>
    <mergeCell ref="A298:Y298"/>
    <mergeCell ref="A299:Y299"/>
    <mergeCell ref="A300:Y300"/>
    <mergeCell ref="A301:Y301"/>
    <mergeCell ref="A302:Y302"/>
    <mergeCell ref="A303:Y303"/>
    <mergeCell ref="B305:AC305"/>
    <mergeCell ref="A306:AD306"/>
    <mergeCell ref="A307:Y307"/>
    <mergeCell ref="A308:Y308"/>
    <mergeCell ref="A309:Y309"/>
    <mergeCell ref="A310:Y310"/>
    <mergeCell ref="A311:Y311"/>
    <mergeCell ref="A312:Y312"/>
    <mergeCell ref="A313:Y313"/>
    <mergeCell ref="A314:Y314"/>
    <mergeCell ref="A315:Y315"/>
    <mergeCell ref="A316:Y316"/>
    <mergeCell ref="A317:Y317"/>
    <mergeCell ref="A318:B318"/>
    <mergeCell ref="C318:Y318"/>
    <mergeCell ref="B320:AD320"/>
    <mergeCell ref="B321:AD321"/>
    <mergeCell ref="A322:Y322"/>
    <mergeCell ref="A323:Y323"/>
    <mergeCell ref="A324:Y324"/>
    <mergeCell ref="A325:Y325"/>
    <mergeCell ref="A326:Y326"/>
    <mergeCell ref="A327:Y327"/>
    <mergeCell ref="A328:Y328"/>
    <mergeCell ref="A329:Y329"/>
    <mergeCell ref="B331:AD331"/>
    <mergeCell ref="B333:AC333"/>
    <mergeCell ref="A334:AC334"/>
    <mergeCell ref="A335:AC335"/>
    <mergeCell ref="A336:AC336"/>
    <mergeCell ref="A337:AC337"/>
    <mergeCell ref="A338:AC338"/>
    <mergeCell ref="A339:AC339"/>
    <mergeCell ref="A340:AC340"/>
    <mergeCell ref="A341:AC341"/>
    <mergeCell ref="A342:AC342"/>
    <mergeCell ref="A343:AC343"/>
    <mergeCell ref="A344:AC344"/>
    <mergeCell ref="A345:AD345"/>
    <mergeCell ref="A346:AD346"/>
    <mergeCell ref="A347:B347"/>
    <mergeCell ref="C347:AD347"/>
    <mergeCell ref="B349:AD349"/>
    <mergeCell ref="A350:AC350"/>
    <mergeCell ref="A351:AC351"/>
    <mergeCell ref="A352:AC352"/>
    <mergeCell ref="A353:AC353"/>
    <mergeCell ref="A354:AC354"/>
    <mergeCell ref="A355:AC355"/>
    <mergeCell ref="A356:AC356"/>
    <mergeCell ref="A357:AC357"/>
    <mergeCell ref="A358:AD358"/>
    <mergeCell ref="A359:AC359"/>
    <mergeCell ref="A360:AC360"/>
    <mergeCell ref="A361:AC361"/>
    <mergeCell ref="A362:AC362"/>
    <mergeCell ref="A363:AC363"/>
    <mergeCell ref="A364:AC364"/>
    <mergeCell ref="A365:AC365"/>
    <mergeCell ref="A366:AC366"/>
    <mergeCell ref="A367:AC367"/>
    <mergeCell ref="A368:K368"/>
    <mergeCell ref="L368:AC368"/>
    <mergeCell ref="A369:K369"/>
    <mergeCell ref="L369:AD369"/>
    <mergeCell ref="B371:AD371"/>
    <mergeCell ref="A372:Y372"/>
    <mergeCell ref="Z372:AC372"/>
    <mergeCell ref="A373:Y373"/>
    <mergeCell ref="Z373:AC373"/>
    <mergeCell ref="A374:Y374"/>
    <mergeCell ref="Z374:AC374"/>
    <mergeCell ref="A375:Y375"/>
    <mergeCell ref="Z375:AC375"/>
    <mergeCell ref="A376:Y376"/>
    <mergeCell ref="Z376:AC376"/>
    <mergeCell ref="A377:Y377"/>
    <mergeCell ref="Z377:AC377"/>
    <mergeCell ref="A378:Y378"/>
    <mergeCell ref="Z378:AC378"/>
    <mergeCell ref="A379:Y379"/>
    <mergeCell ref="Z379:AC379"/>
    <mergeCell ref="A380:Y380"/>
    <mergeCell ref="Z380:AC380"/>
    <mergeCell ref="A381:Y381"/>
    <mergeCell ref="Z381:AC381"/>
    <mergeCell ref="A382:Y382"/>
    <mergeCell ref="Z382:AC382"/>
    <mergeCell ref="A383:Y383"/>
    <mergeCell ref="Z383:AC383"/>
    <mergeCell ref="A384:C384"/>
    <mergeCell ref="D384:Y384"/>
    <mergeCell ref="Z384:AC384"/>
    <mergeCell ref="B386:AD386"/>
    <mergeCell ref="B388:AC388"/>
    <mergeCell ref="S421:V422"/>
    <mergeCell ref="W421:X422"/>
    <mergeCell ref="Y421:AB422"/>
    <mergeCell ref="C422:P422"/>
    <mergeCell ref="A390:A393"/>
    <mergeCell ref="B390:Z390"/>
    <mergeCell ref="B391:Z391"/>
    <mergeCell ref="B392:Z392"/>
    <mergeCell ref="B393:Z393"/>
    <mergeCell ref="A395:A400"/>
    <mergeCell ref="B395:AB395"/>
    <mergeCell ref="B396:AB396"/>
    <mergeCell ref="B397:AB397"/>
    <mergeCell ref="B398:AB398"/>
    <mergeCell ref="B399:AB399"/>
    <mergeCell ref="B400:AB400"/>
    <mergeCell ref="B402:AD402"/>
    <mergeCell ref="A403:Y403"/>
    <mergeCell ref="A404:Y404"/>
    <mergeCell ref="A405:Y405"/>
    <mergeCell ref="A406:Y406"/>
    <mergeCell ref="A428:A430"/>
    <mergeCell ref="B428:B429"/>
    <mergeCell ref="C429:F429"/>
    <mergeCell ref="G429:I429"/>
    <mergeCell ref="J429:M429"/>
    <mergeCell ref="N429:P429"/>
    <mergeCell ref="Q429:R429"/>
    <mergeCell ref="S429:V429"/>
    <mergeCell ref="W429:X429"/>
    <mergeCell ref="Y429:AB429"/>
    <mergeCell ref="AC429:AD429"/>
    <mergeCell ref="B430:AD430"/>
    <mergeCell ref="A407:Y407"/>
    <mergeCell ref="A408:Y408"/>
    <mergeCell ref="A409:Y409"/>
    <mergeCell ref="A410:Y410"/>
    <mergeCell ref="B412:AD412"/>
    <mergeCell ref="A414:A416"/>
    <mergeCell ref="B414:AC414"/>
    <mergeCell ref="B415:AC415"/>
    <mergeCell ref="B416:AC416"/>
    <mergeCell ref="B418:AD418"/>
    <mergeCell ref="A419:A423"/>
    <mergeCell ref="B419:B423"/>
    <mergeCell ref="C419:AB419"/>
    <mergeCell ref="AC419:AD422"/>
    <mergeCell ref="C420:F421"/>
    <mergeCell ref="G420:I421"/>
    <mergeCell ref="J420:M421"/>
    <mergeCell ref="N420:P421"/>
    <mergeCell ref="Q420:AB420"/>
    <mergeCell ref="Q421:R422"/>
  </mergeCells>
  <conditionalFormatting sqref="AH61:AH62">
    <cfRule type="cellIs" dxfId="15" priority="2" operator="equal">
      <formula>1</formula>
    </cfRule>
  </conditionalFormatting>
  <conditionalFormatting sqref="A25:B25 A28:B28 A40:B40 A42:B42 A44:B64 A66:B84 A188:B188">
    <cfRule type="colorScale" priority="3">
      <colorScale>
        <cfvo type="min" val="0"/>
        <cfvo type="max" val="0"/>
        <color rgb="FF57BB8A"/>
        <color rgb="FFFFFFFF"/>
      </colorScale>
    </cfRule>
  </conditionalFormatting>
  <conditionalFormatting sqref="AD29">
    <cfRule type="cellIs" dxfId="14" priority="4" operator="notEqual">
      <formula>SUM(AD31:AD39)</formula>
    </cfRule>
  </conditionalFormatting>
  <conditionalFormatting sqref="I48:N57">
    <cfRule type="cellIs" dxfId="13" priority="5" operator="notEqual">
      <formula>Y48+AA48+AC48</formula>
    </cfRule>
  </conditionalFormatting>
  <conditionalFormatting sqref="S197:S208">
    <cfRule type="cellIs" dxfId="12" priority="6" operator="notEqual">
      <formula>Y197+AA197+AC197</formula>
    </cfRule>
  </conditionalFormatting>
  <conditionalFormatting sqref="Q212:S212">
    <cfRule type="cellIs" dxfId="11" priority="7" operator="notEqual">
      <formula>Q213:S213+Q214:S214</formula>
    </cfRule>
  </conditionalFormatting>
  <conditionalFormatting sqref="T212:V212">
    <cfRule type="cellIs" dxfId="10" priority="8" operator="notEqual">
      <formula>T213:V213+T214:V214</formula>
    </cfRule>
  </conditionalFormatting>
  <conditionalFormatting sqref="Q216:S216">
    <cfRule type="cellIs" dxfId="9" priority="9" operator="notEqual">
      <formula>Q217:S217+Q218:S218</formula>
    </cfRule>
  </conditionalFormatting>
  <conditionalFormatting sqref="T216:V216">
    <cfRule type="cellIs" dxfId="8" priority="10" operator="notEqual">
      <formula>T217:V217+T218:V218</formula>
    </cfRule>
  </conditionalFormatting>
  <conditionalFormatting sqref="AA391">
    <cfRule type="cellIs" dxfId="7" priority="11" operator="notEqual">
      <formula>AA392+AA393</formula>
    </cfRule>
  </conditionalFormatting>
  <conditionalFormatting sqref="AC391">
    <cfRule type="cellIs" dxfId="6" priority="12" operator="notEqual">
      <formula>AC392+AC393</formula>
    </cfRule>
  </conditionalFormatting>
  <conditionalFormatting sqref="B430:AD430">
    <cfRule type="cellIs" dxfId="5" priority="13" operator="notEqual">
      <formula>AD414+AD416</formula>
    </cfRule>
  </conditionalFormatting>
  <conditionalFormatting sqref="K143:M143">
    <cfRule type="cellIs" dxfId="4" priority="14" operator="notEqual">
      <formula>AC62</formula>
    </cfRule>
  </conditionalFormatting>
  <conditionalFormatting sqref="V99:W99">
    <cfRule type="expression" dxfId="3" priority="15">
      <formula>LEN(TRIM(V99))&gt;0</formula>
    </cfRule>
  </conditionalFormatting>
  <conditionalFormatting sqref="E82:F82">
    <cfRule type="cellIs" dxfId="2" priority="16" operator="notEqual">
      <formula>$AC$62</formula>
    </cfRule>
  </conditionalFormatting>
  <conditionalFormatting sqref="W186">
    <cfRule type="cellIs" dxfId="1" priority="17" operator="notEqual">
      <formula>$AC$62</formula>
    </cfRule>
  </conditionalFormatting>
  <conditionalFormatting sqref="AC191">
    <cfRule type="cellIs" dxfId="0" priority="18" operator="notEqual">
      <formula>SUM(S197:S199,S203:S208)</formula>
    </cfRule>
  </conditionalFormatting>
  <dataValidations count="5">
    <dataValidation type="list" allowBlank="1" showErrorMessage="1" sqref="J15 AD26:AD27 AD146:AD152 AD221:AD225 AD244:AD255 AD260:AD261 AC264:AD270 AD334:AD344 AD350:AD357 AD359:AD368 Z373:Z384 AD388">
      <formula1>"Да,Нет"</formula1>
    </dataValidation>
    <dataValidation type="list" allowBlank="1" showErrorMessage="1" sqref="AD282">
      <formula1>"Да,нет"</formula1>
      <formula2>0</formula2>
    </dataValidation>
    <dataValidation type="list" allowBlank="1" showErrorMessage="1" sqref="J11">
      <formula1>"Самара,Тольятти,Юго-Запад,Запад,Юго-Восток,Север,Северо-Запад,Северо-Восток,Юг,Поволжье,Отрадненский,Центр,Кинель"</formula1>
      <formula2>0</formula2>
    </dataValidation>
    <dataValidation type="list" allowBlank="1" showErrorMessage="1" sqref="A77:A78">
      <formula1>"2-4,3-5,3-6,4-6,4-7,5-7"</formula1>
      <formula2>0</formula2>
    </dataValidation>
    <dataValidation type="list" allowBlank="1" showInputMessage="1" showErrorMessage="1" sqref="AD305">
      <formula1>"Да,Нет"</formula1>
    </dataValidation>
  </dataValidations>
  <pageMargins left="0.7" right="0.7" top="0.75" bottom="0.75" header="0.511811023622047" footer="0.511811023622047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="81" zoomScaleNormal="81" workbookViewId="0"/>
  </sheetViews>
  <sheetFormatPr defaultColWidth="12.5703125" defaultRowHeight="12.75"/>
  <cols>
    <col min="1" max="1" width="37" customWidth="1"/>
    <col min="2" max="2" width="45.42578125" customWidth="1"/>
    <col min="3" max="26" width="8" customWidth="1"/>
  </cols>
  <sheetData>
    <row r="1" spans="1:2" ht="14.25" customHeight="1">
      <c r="A1" s="83" t="s">
        <v>464</v>
      </c>
      <c r="B1" s="84" t="s">
        <v>465</v>
      </c>
    </row>
    <row r="2" spans="1:2" ht="14.25" customHeight="1">
      <c r="A2" s="83" t="s">
        <v>466</v>
      </c>
      <c r="B2" s="84" t="s">
        <v>467</v>
      </c>
    </row>
    <row r="3" spans="1:2" ht="14.25" customHeight="1">
      <c r="A3" s="83" t="s">
        <v>468</v>
      </c>
      <c r="B3" s="84" t="s">
        <v>469</v>
      </c>
    </row>
    <row r="4" spans="1:2" ht="14.25" customHeight="1">
      <c r="A4" s="83" t="s">
        <v>470</v>
      </c>
      <c r="B4" s="84" t="s">
        <v>471</v>
      </c>
    </row>
    <row r="5" spans="1:2" ht="14.25" customHeight="1">
      <c r="A5" s="83" t="s">
        <v>472</v>
      </c>
      <c r="B5" s="84" t="s">
        <v>473</v>
      </c>
    </row>
    <row r="6" spans="1:2" ht="14.25" customHeight="1">
      <c r="A6" s="83" t="s">
        <v>474</v>
      </c>
      <c r="B6" s="84" t="s">
        <v>475</v>
      </c>
    </row>
    <row r="7" spans="1:2" ht="14.25" customHeight="1">
      <c r="A7" s="83" t="s">
        <v>476</v>
      </c>
      <c r="B7" s="84" t="s">
        <v>477</v>
      </c>
    </row>
    <row r="8" spans="1:2" ht="14.25" customHeight="1">
      <c r="A8" s="83" t="s">
        <v>478</v>
      </c>
      <c r="B8" s="84" t="s">
        <v>479</v>
      </c>
    </row>
    <row r="9" spans="1:2" ht="14.25" customHeight="1">
      <c r="A9" s="83" t="s">
        <v>480</v>
      </c>
      <c r="B9" s="84" t="s">
        <v>481</v>
      </c>
    </row>
    <row r="10" spans="1:2" ht="14.25" customHeight="1">
      <c r="A10" s="83" t="s">
        <v>482</v>
      </c>
      <c r="B10" s="84" t="s">
        <v>483</v>
      </c>
    </row>
    <row r="11" spans="1:2" ht="14.25" customHeight="1">
      <c r="A11" s="83" t="s">
        <v>484</v>
      </c>
      <c r="B11" s="84" t="s">
        <v>485</v>
      </c>
    </row>
    <row r="12" spans="1:2" ht="14.25" customHeight="1">
      <c r="A12" s="85" t="s">
        <v>486</v>
      </c>
      <c r="B12" s="84" t="s">
        <v>487</v>
      </c>
    </row>
    <row r="13" spans="1:2" ht="15" customHeight="1">
      <c r="A13" s="83" t="s">
        <v>488</v>
      </c>
      <c r="B13" s="84" t="s">
        <v>489</v>
      </c>
    </row>
    <row r="14" spans="1:2" ht="14.25" customHeight="1">
      <c r="A14" s="83" t="s">
        <v>490</v>
      </c>
      <c r="B14" s="84" t="s">
        <v>491</v>
      </c>
    </row>
    <row r="15" spans="1:2" ht="14.25" customHeight="1">
      <c r="A15" s="83" t="s">
        <v>492</v>
      </c>
      <c r="B15" s="84" t="s">
        <v>493</v>
      </c>
    </row>
    <row r="16" spans="1:2" ht="14.25" customHeight="1">
      <c r="A16" s="83" t="s">
        <v>494</v>
      </c>
      <c r="B16" s="84" t="s">
        <v>495</v>
      </c>
    </row>
    <row r="17" spans="1:2" ht="14.25" customHeight="1">
      <c r="A17" s="83" t="s">
        <v>496</v>
      </c>
      <c r="B17" s="84" t="s">
        <v>497</v>
      </c>
    </row>
    <row r="18" spans="1:2" ht="14.25" customHeight="1">
      <c r="A18" s="83" t="s">
        <v>498</v>
      </c>
      <c r="B18" s="84" t="s">
        <v>499</v>
      </c>
    </row>
    <row r="19" spans="1:2" ht="13.5" customHeight="1">
      <c r="B19" s="84" t="s">
        <v>500</v>
      </c>
    </row>
    <row r="20" spans="1:2" ht="14.25" customHeight="1">
      <c r="B20" s="84" t="s">
        <v>501</v>
      </c>
    </row>
    <row r="21" spans="1:2" ht="12.75" customHeight="1"/>
    <row r="22" spans="1:2" ht="14.25" customHeight="1">
      <c r="B22" s="84" t="s">
        <v>502</v>
      </c>
    </row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Лист1</vt:lpstr>
      <vt:lpstr>__Anonymous_Sheet_DB__1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cde</cp:lastModifiedBy>
  <cp:revision>3</cp:revision>
  <dcterms:modified xsi:type="dcterms:W3CDTF">2023-02-21T07:14:06Z</dcterms:modified>
  <dc:language>ru-RU</dc:language>
</cp:coreProperties>
</file>