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615" windowWidth="27495" windowHeight="10935"/>
  </bookViews>
  <sheets>
    <sheet name="анкета" sheetId="1" r:id="rId1"/>
    <sheet name="Лист1" sheetId="2" r:id="rId2"/>
  </sheets>
  <definedNames>
    <definedName name="__Anonymous_Sheet_DB__1">анкета!$J$12</definedName>
  </definedNames>
  <calcPr calcId="125725" iterateDelta="1E-4"/>
  <extLst>
    <ext uri="GoogleSheetsCustomDataVersion1">
      <go:sheetsCustomData xmlns:go="http://customooxmlschemas.google.com/" r:id="rId6" roundtripDataSignature="AMtx7mjL9Ct1k4JSft9vqzxCEbU1HJ/3KA=="/>
    </ext>
  </extLst>
</workbook>
</file>

<file path=xl/calcChain.xml><?xml version="1.0" encoding="utf-8"?>
<calcChain xmlns="http://schemas.openxmlformats.org/spreadsheetml/2006/main">
  <c r="AD549" i="1"/>
  <c r="AD550"/>
  <c r="AD551"/>
  <c r="AD552"/>
  <c r="AD548"/>
  <c r="S310"/>
  <c r="S311"/>
  <c r="S312"/>
  <c r="S313"/>
  <c r="S314"/>
  <c r="S309"/>
  <c r="S308"/>
  <c r="Y113"/>
  <c r="W113"/>
  <c r="U113"/>
  <c r="AC109"/>
  <c r="AA109"/>
  <c r="W109"/>
  <c r="U109"/>
  <c r="AC102"/>
  <c r="AA102"/>
  <c r="Y102"/>
  <c r="W102"/>
  <c r="U102"/>
  <c r="AD671" l="1"/>
  <c r="Z671"/>
  <c r="AD670"/>
  <c r="Z670"/>
  <c r="AD669"/>
  <c r="Z669"/>
  <c r="AD668"/>
  <c r="Z668"/>
  <c r="AD667"/>
  <c r="Z667"/>
  <c r="AD666"/>
  <c r="Z666"/>
  <c r="AD664"/>
  <c r="Z664"/>
  <c r="AD663"/>
  <c r="Z663"/>
  <c r="AD662"/>
  <c r="Z662"/>
  <c r="AD659"/>
  <c r="AD658"/>
  <c r="AD657"/>
  <c r="AD656"/>
  <c r="AD655"/>
  <c r="AD654"/>
  <c r="AD652"/>
  <c r="AD651"/>
  <c r="AD650"/>
  <c r="AD649"/>
  <c r="AD648"/>
  <c r="AD644"/>
  <c r="AD643"/>
  <c r="AD642"/>
  <c r="AD641"/>
  <c r="AD640"/>
  <c r="AD639"/>
  <c r="AD637"/>
  <c r="AD636"/>
  <c r="AD635"/>
  <c r="AD634"/>
  <c r="AD633"/>
  <c r="AD566"/>
  <c r="AD565"/>
  <c r="AD562"/>
  <c r="AC562"/>
  <c r="AD561"/>
  <c r="AC561"/>
  <c r="AD560"/>
  <c r="AC560"/>
  <c r="AD559"/>
  <c r="AC559"/>
  <c r="AD558"/>
  <c r="AC558"/>
  <c r="AD557"/>
  <c r="AC557"/>
  <c r="AD556"/>
  <c r="AC556"/>
  <c r="AD545"/>
  <c r="AB545"/>
  <c r="AD544"/>
  <c r="AB544"/>
  <c r="S307"/>
  <c r="AD292"/>
  <c r="AB292"/>
  <c r="Z292"/>
  <c r="V292"/>
  <c r="S292"/>
  <c r="AD291"/>
  <c r="AB291"/>
  <c r="Z291"/>
  <c r="V291"/>
  <c r="S291"/>
  <c r="AD290"/>
  <c r="AB290"/>
  <c r="Z290"/>
  <c r="V290"/>
  <c r="S290"/>
  <c r="AD289"/>
  <c r="AB289"/>
  <c r="Z289"/>
  <c r="V289"/>
  <c r="S289"/>
  <c r="AD288"/>
  <c r="AB288"/>
  <c r="Z288"/>
  <c r="V288"/>
  <c r="S288"/>
  <c r="AD287"/>
  <c r="AB287"/>
  <c r="Z287"/>
  <c r="V287"/>
  <c r="S287"/>
  <c r="AD286"/>
  <c r="AB286"/>
  <c r="Z286"/>
  <c r="V286"/>
  <c r="S286"/>
  <c r="AD285"/>
  <c r="AB285"/>
  <c r="Z285"/>
  <c r="V285"/>
  <c r="S285"/>
  <c r="AD284"/>
  <c r="AB284"/>
  <c r="Z284"/>
  <c r="V284"/>
  <c r="S284"/>
  <c r="AD283"/>
  <c r="AB283"/>
  <c r="Z283"/>
  <c r="V283"/>
  <c r="S283"/>
  <c r="AD282"/>
  <c r="AB282"/>
  <c r="Z282"/>
  <c r="V282"/>
  <c r="S282"/>
  <c r="AD281"/>
  <c r="AB281"/>
  <c r="Z281"/>
  <c r="V281"/>
  <c r="S281"/>
  <c r="AD280"/>
  <c r="AB280"/>
  <c r="Z280"/>
  <c r="V280"/>
  <c r="S280"/>
  <c r="AD279"/>
  <c r="AB279"/>
  <c r="Z279"/>
  <c r="V279"/>
  <c r="S279"/>
  <c r="AD244"/>
  <c r="AB244"/>
  <c r="Y244"/>
  <c r="V244"/>
  <c r="R244"/>
  <c r="N244"/>
  <c r="K243"/>
  <c r="K242"/>
  <c r="K241"/>
  <c r="K240"/>
  <c r="K239"/>
  <c r="K238"/>
  <c r="K237"/>
  <c r="K236"/>
  <c r="K235"/>
  <c r="K234"/>
  <c r="AC167"/>
  <c r="AD166"/>
  <c r="AC166"/>
  <c r="Y166"/>
  <c r="W166"/>
  <c r="S166"/>
  <c r="Q166"/>
  <c r="N166"/>
  <c r="J166"/>
  <c r="G166"/>
  <c r="C166"/>
  <c r="AC162"/>
  <c r="AD161"/>
  <c r="AC161"/>
  <c r="Y161"/>
  <c r="W161"/>
  <c r="S161"/>
  <c r="Q161"/>
  <c r="N161"/>
  <c r="J161"/>
  <c r="G161"/>
  <c r="C161"/>
  <c r="Y150"/>
  <c r="Y168" s="1"/>
  <c r="W150"/>
  <c r="AD149"/>
  <c r="AD168" s="1"/>
  <c r="AC149"/>
  <c r="AB149"/>
  <c r="AA149"/>
  <c r="Z149"/>
  <c r="Y149"/>
  <c r="X149"/>
  <c r="W149"/>
  <c r="V149"/>
  <c r="U149"/>
  <c r="T149"/>
  <c r="S149"/>
  <c r="S150" s="1"/>
  <c r="S168" s="1"/>
  <c r="R149"/>
  <c r="Q149"/>
  <c r="Q150" s="1"/>
  <c r="Q168" s="1"/>
  <c r="P149"/>
  <c r="O149"/>
  <c r="N149"/>
  <c r="N150" s="1"/>
  <c r="M149"/>
  <c r="L149"/>
  <c r="K149"/>
  <c r="J149"/>
  <c r="J150" s="1"/>
  <c r="I149"/>
  <c r="H149"/>
  <c r="G150" s="1"/>
  <c r="G168" s="1"/>
  <c r="G149"/>
  <c r="F149"/>
  <c r="E149"/>
  <c r="D149"/>
  <c r="C149"/>
  <c r="C150" s="1"/>
  <c r="AA113"/>
  <c r="W114"/>
  <c r="U114"/>
  <c r="AC89"/>
  <c r="AA89"/>
  <c r="X89"/>
  <c r="V89"/>
  <c r="N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244" l="1"/>
  <c r="W168"/>
  <c r="J168"/>
  <c r="N168"/>
  <c r="AC168"/>
  <c r="AC169" s="1"/>
  <c r="AC150"/>
  <c r="C168"/>
  <c r="AC113"/>
  <c r="AC114" s="1"/>
  <c r="K89"/>
  <c r="AA114"/>
  <c r="B168" l="1"/>
  <c r="Y109"/>
  <c r="Y114" s="1"/>
</calcChain>
</file>

<file path=xl/sharedStrings.xml><?xml version="1.0" encoding="utf-8"?>
<sst xmlns="http://schemas.openxmlformats.org/spreadsheetml/2006/main" count="930" uniqueCount="698">
  <si>
    <t>АНКЕТА ДЛЯ  ОБЩЕОБРАЗОВАТЕЛЬНОЙ ОРГАНИЗАЦИИ, РЕАЛИЗУЮЩЕЙ АООП
"Анализ организационно-педагогических  условий получения образования обучающимися с ограниченными возможностями здоровья  (ОВЗ) и инвалидностью в отдельных образовательных организациях, реализующих адаптированные основные общеобразовательные программы"</t>
  </si>
  <si>
    <t>Цветовые обозначения</t>
  </si>
  <si>
    <t>Ячейки, выделенные серым цветом НЕ ЗАПОЛНЯТЬ! Ячейки заполняются автоматически</t>
  </si>
  <si>
    <t>розовым цветом выделены ячейки с номерами разделов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</si>
  <si>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</si>
  <si>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</si>
  <si>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для заполнения. Ячейкам назначены различные условия на ввод данных. Для некоторых ячеек необходимо выбрать значения из списка</t>
  </si>
  <si>
    <t>1.</t>
  </si>
  <si>
    <t>Общие сведения об образовательной организации</t>
  </si>
  <si>
    <t>1.1.</t>
  </si>
  <si>
    <t>Образовательный округ (выбрать из списка)</t>
  </si>
  <si>
    <t>Муниципалитет/муниципальный район</t>
  </si>
  <si>
    <t>Наименование образовательной организации (полностью по Уставу)</t>
  </si>
  <si>
    <t>Юридический адрес</t>
  </si>
  <si>
    <t>Наличие филиалов, структурных подразделений, корпусов</t>
  </si>
  <si>
    <t>при наличии филиалов, структурных подразделений, корпусов, укажите адрес филиала, структурного подразделения, корпуса</t>
  </si>
  <si>
    <t>Ссылка на сайт образовательной организации</t>
  </si>
  <si>
    <t>Контактное лицо:</t>
  </si>
  <si>
    <t>ФИО (полностью)</t>
  </si>
  <si>
    <t>Должность</t>
  </si>
  <si>
    <t>Телефон</t>
  </si>
  <si>
    <t>email</t>
  </si>
  <si>
    <t>1.3.</t>
  </si>
  <si>
    <t>Общее количество классов в образовательной организации</t>
  </si>
  <si>
    <t>1.4.</t>
  </si>
  <si>
    <t>Общее количество обучающихся в образовательной организации</t>
  </si>
  <si>
    <t>из них с инвалидностью</t>
  </si>
  <si>
    <t>1.5.</t>
  </si>
  <si>
    <t>Укажите количество обучающихся с ОВЗ по каждой нозологии:</t>
  </si>
  <si>
    <t>Категория обучающихся</t>
  </si>
  <si>
    <t>Всего</t>
  </si>
  <si>
    <t>Форма обучения</t>
  </si>
  <si>
    <t>Обучаются в классе</t>
  </si>
  <si>
    <t>Совмещают обучение на дому с посещением отдельных занятий в школе</t>
  </si>
  <si>
    <t>Обучаются на дому по медицинским показаниям</t>
  </si>
  <si>
    <t>из них с использованием дистанционных образовательных технологий</t>
  </si>
  <si>
    <t>из них c использованием дистанционных образовательных технологий</t>
  </si>
  <si>
    <t>1</t>
  </si>
  <si>
    <t>Глухие</t>
  </si>
  <si>
    <t xml:space="preserve">Из них имеют </t>
  </si>
  <si>
    <t>- инвалидность</t>
  </si>
  <si>
    <t>- ЗПР</t>
  </si>
  <si>
    <t>- умственную отсталость</t>
  </si>
  <si>
    <t>- расстройства аутистического спектра</t>
  </si>
  <si>
    <t>- нарушения опорно-двигательного аппарата</t>
  </si>
  <si>
    <t>2</t>
  </si>
  <si>
    <t>Слабослышащие и позднооглохшие</t>
  </si>
  <si>
    <t>3</t>
  </si>
  <si>
    <t>Дети, перенесшие операцию по кохлеарной имплантации</t>
  </si>
  <si>
    <t>4</t>
  </si>
  <si>
    <t>Слепые</t>
  </si>
  <si>
    <t>5</t>
  </si>
  <si>
    <t>Слабовидящие</t>
  </si>
  <si>
    <t>6</t>
  </si>
  <si>
    <t>С тяжелыми нарушениями речи</t>
  </si>
  <si>
    <t>7</t>
  </si>
  <si>
    <t>С нарушениями опорно-двигательного аппарата</t>
  </si>
  <si>
    <t>8</t>
  </si>
  <si>
    <t>С задержкой психического развития</t>
  </si>
  <si>
    <t>9</t>
  </si>
  <si>
    <t>С расстройствами аутистического спектра</t>
  </si>
  <si>
    <t>10</t>
  </si>
  <si>
    <t>С умственной отсталостью</t>
  </si>
  <si>
    <t>11</t>
  </si>
  <si>
    <t>Со сложными дефектами</t>
  </si>
  <si>
    <t>12</t>
  </si>
  <si>
    <t>Иное</t>
  </si>
  <si>
    <t>13</t>
  </si>
  <si>
    <t>ВСЕГО</t>
  </si>
  <si>
    <t>2.</t>
  </si>
  <si>
    <t>Организация получения образования обучающимися с ОВЗ и инвалидностью</t>
  </si>
  <si>
    <t>2.1.</t>
  </si>
  <si>
    <t>Укажите информацию об организации обучения учащихся с ОВЗ в образовательной организации</t>
  </si>
  <si>
    <t>Класс</t>
  </si>
  <si>
    <t>Всего классов</t>
  </si>
  <si>
    <t>Всего обучающихся</t>
  </si>
  <si>
    <t>из них с инвалидностью (из графы 3)</t>
  </si>
  <si>
    <t>Обучаются на дому</t>
  </si>
  <si>
    <t>из них с инвалидностью (из графы 5)</t>
  </si>
  <si>
    <t>1 дополнительный (подготовительный)</t>
  </si>
  <si>
    <t>1 дополнительный</t>
  </si>
  <si>
    <t>Всего на  уровне начального образования</t>
  </si>
  <si>
    <t>Всего на  уровне основного образования</t>
  </si>
  <si>
    <t>Всего на  уровне среднего образования</t>
  </si>
  <si>
    <t>ИТОГО</t>
  </si>
  <si>
    <t>Укажите программы, разработанные Вашей образовательной организацией для организации получения образования обучающимися с ОВЗ и инвалидностью(возможно выбрать несколько вариантов ответа):</t>
  </si>
  <si>
    <t>АООП начального общего образования для глухих обучающихся</t>
  </si>
  <si>
    <t>АООП основного общего образования для глухих обучающихся</t>
  </si>
  <si>
    <t>АООП начального общего образования для слабослышащих обучающихся</t>
  </si>
  <si>
    <t>АООП основного общего образования для слабослышащих обучающихся</t>
  </si>
  <si>
    <t>АООП начального общего образования для слепых обучающихся</t>
  </si>
  <si>
    <t>АООП основного общего образования для слепых обучающихся</t>
  </si>
  <si>
    <t>АООП начального общего образования для слабовидящих обучающихся</t>
  </si>
  <si>
    <t>АООП основного общего образования для слабовидящих обучающихся</t>
  </si>
  <si>
    <t>АООП начального общего образования для обучающихся с тяжелыми нарушениями речи (ТНР)</t>
  </si>
  <si>
    <t>АООП основного общего образования для обучающихся с тяжелыми нарушениями речи (ТНР)</t>
  </si>
  <si>
    <t>АООП начального общего образования для обучающихся с нарушениями опорно-двигательного аппарата (НОДА)</t>
  </si>
  <si>
    <t>АООП основного общего образования для обучающихся с нарушениями опорно-двигательного аппарата (НОДА)</t>
  </si>
  <si>
    <t>АООП начального общего образования для обучающихся с задержкой психического развития (ЗПР)</t>
  </si>
  <si>
    <t>АООП основного общего образования для обучающихся с задержкой психического развития (ЗПР)</t>
  </si>
  <si>
    <t>АООП начального общего образования для обучающихся с расстройствами аутистического спектра (РАС)</t>
  </si>
  <si>
    <t>АООП основного общего образования для обучающихся с расстройствами аутистического спектра (РАС)</t>
  </si>
  <si>
    <t>Адаптированная основная общеобразовательная программа образования для обучающихся с умственной отсталостью (нарушениями интеллекта)</t>
  </si>
  <si>
    <t>Адаптированные образовательные программы отдельных обучающихся с ОВЗ (индивидуальные)</t>
  </si>
  <si>
    <t>Специальные индивидуальные программы развития (СИПР)</t>
  </si>
  <si>
    <t>2.3.</t>
  </si>
  <si>
    <t>Укажите количество учащихся, обучающихся по адаптированным образовательным программам</t>
  </si>
  <si>
    <t>АООП НОО для</t>
  </si>
  <si>
    <t>АООП образования обучающихся с умственной отсталостью</t>
  </si>
  <si>
    <t>глухих</t>
  </si>
  <si>
    <t>слабослышащих /позднооглохших</t>
  </si>
  <si>
    <t>слепых</t>
  </si>
  <si>
    <t>слабовидящих</t>
  </si>
  <si>
    <t>обучающихся с</t>
  </si>
  <si>
    <t>тяжелыми нарушениями речи</t>
  </si>
  <si>
    <t>нарушениями опорно- двигательного аппарата</t>
  </si>
  <si>
    <t>задержкой психического развития</t>
  </si>
  <si>
    <t>расстройствами аутистического спектра</t>
  </si>
  <si>
    <t>обучающихся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</si>
  <si>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</si>
  <si>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</si>
  <si>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</si>
  <si>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</si>
  <si>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</si>
  <si>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</si>
  <si>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</si>
  <si>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</si>
  <si>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</si>
  <si>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</si>
  <si>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</si>
  <si>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</si>
  <si>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</si>
  <si>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</si>
  <si>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</si>
  <si>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</si>
  <si>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</si>
  <si>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</si>
  <si>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</si>
  <si>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</si>
  <si>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</si>
  <si>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</si>
  <si>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</si>
  <si>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</si>
  <si>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</si>
  <si>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8.4</t>
  </si>
  <si>
    <t>1 вариант</t>
  </si>
  <si>
    <t>2 вариант</t>
  </si>
  <si>
    <t xml:space="preserve">1 дополнительный (подготовительный) </t>
  </si>
  <si>
    <t>1 доп</t>
  </si>
  <si>
    <t>Всего НОО</t>
  </si>
  <si>
    <t>АООП / АОП ООО для</t>
  </si>
  <si>
    <t>АООП / АОП образования обучающихся с умственной отсталостью</t>
  </si>
  <si>
    <t>слабослышащих</t>
  </si>
  <si>
    <t>нарушениями опорно - двигательного аппарата</t>
  </si>
  <si>
    <t>Всего ООО</t>
  </si>
  <si>
    <t>Всего СОО</t>
  </si>
  <si>
    <t>2.4.</t>
  </si>
  <si>
    <t>Укажите, по каким учебным планам осуществляется обучение в 5- 11(12) классах</t>
  </si>
  <si>
    <t>По учебным планам, разработанным на основе ФГОС ООО и Примерных АООП ООО, в том числе</t>
  </si>
  <si>
    <t>По учебным планам, разработанным на основе приказа Минобразования РФ от 10.04.2002 № 29/2065-п, в том числе</t>
  </si>
  <si>
    <t>Название учебного плана</t>
  </si>
  <si>
    <t>Классы</t>
  </si>
  <si>
    <t>Количество обучающихся</t>
  </si>
  <si>
    <t>Учебный план основного общего образования обучающихся с нарушениями слуха (Вариант 1)</t>
  </si>
  <si>
    <t>Базисный учебный план специальных (коррекционных) образовательных учреждений 1 вида (Вариант 1)</t>
  </si>
  <si>
    <t>Учебный план основного общего образования обучающихся с нарушениями слуха (Вариант 1.2)</t>
  </si>
  <si>
    <t>Базисный учебный план специальных (коррекционных) образовательных учреждений 1 вида (Вариант 2)</t>
  </si>
  <si>
    <t>Учебный план основного общего образования обучающихся с нарушениями слуха (Вариант 2.2.1)</t>
  </si>
  <si>
    <t>Базисный учебный план специальных (коррекционных) образовательных учреждений II вида I отделение (Вариант 1)</t>
  </si>
  <si>
    <t>Учебный план основного общего образования обучающихся с нарушениями слуха (Вариант 2.2.2)</t>
  </si>
  <si>
    <t>Базисный учебный план специальных классов специальных (коррекционных) образовательных учреждений I вида (для глухих, имеющих задержку психического развития)</t>
  </si>
  <si>
    <t>Учебный план основного общего образования слепых обучающихся  (Вариант 3.1)</t>
  </si>
  <si>
    <t>Базисный учебный план специальных классов специального (коррекционного) образовательного учреждения  I вида (для глухих, имеющих умственную отсталость)</t>
  </si>
  <si>
    <t>Учебный план основного общего образования слепых обучающихся  (Вариант 3.2)</t>
  </si>
  <si>
    <t>Базисный учебный план специальных (коррекционных) образовательных учреждений II вида I отделение (Вариант 2)</t>
  </si>
  <si>
    <t>Учебный план основного общего образования слабовидящих обучающихся  (Вариант 4.1)</t>
  </si>
  <si>
    <t>Базисный учебный план специальных (коррекционных) образовательных учреждений II вида II отделение (Вариант 1)</t>
  </si>
  <si>
    <t>Учебный план основного общего образования слабовидящих обучающихся  (Вариант 4.2)</t>
  </si>
  <si>
    <t>Базисный учебный план специальных (коррекционных) образовательных учреждений II вида II отделение (Вариант 2)</t>
  </si>
  <si>
    <t>Учебный план основного общего образования обучающихся с ТНР  (Вариант 5.1)</t>
  </si>
  <si>
    <t>Базисный учебный план специальных (коррекционных) образовательных учреждений II вида II отделение (Вариант 3)</t>
  </si>
  <si>
    <t>Учебный план основного общего образования обучающихся с ТНР  (Вариант 5.2)</t>
  </si>
  <si>
    <t xml:space="preserve">Базисный учебный план  специальных классов специальных (коррекционных) образовательных учреждений II вида (для слабослышащих, имеющих умственную отсталость) </t>
  </si>
  <si>
    <t>Учебный план основного общего образования обучающихся с нарушением опорно-двигательного аппарата  (Вариант 6.1)</t>
  </si>
  <si>
    <t>Базисный учебный план специальных (коррекционных) образовательных учреждений III вида</t>
  </si>
  <si>
    <t>Учебный план основного общего образования обучающихся с нарушением опорно-двигательного аппарата  (Вариант 6.2)</t>
  </si>
  <si>
    <t>Базисный учебный план специальных классов специальных (коррекционных) образовательных учреждений III вида (для слепых умственно-отсталых обучающихся)</t>
  </si>
  <si>
    <t>Учебный план основного общего образования обучающихся с задержкой психического развития  (Вариант 1)</t>
  </si>
  <si>
    <t>Базисный учебный план специальных (коррекционных) образовательных учреждений IV вида</t>
  </si>
  <si>
    <t>Учебный план основного общего образования обучающихся с задержкой психического развития  (Вариант 2)</t>
  </si>
  <si>
    <t>Базисный учебный план специальных классов специальных (коррекционных) образовательных учреждений IV вида (для слабовидящих обучающихся, имеющих умственную отсталость)</t>
  </si>
  <si>
    <t>Учебный план основного общего образования обучающихся с задержкой психического развития  (Вариант 3)</t>
  </si>
  <si>
    <t>Базисный учебный план специальных (коррекционных) образовательных учреждений V вида I отделение</t>
  </si>
  <si>
    <t>Учебный план основного общего образования обучающихся с РАС (Вариант 1)</t>
  </si>
  <si>
    <t>Базисный учебный план специальных (коррекционных) образовательных учреждений V вида II отделение</t>
  </si>
  <si>
    <t>Учебный план основного общего образования обучающихся с РАС (Вариант 2)</t>
  </si>
  <si>
    <t>Базисный учебный план специальных (коррекционных) образовательных учреждений VI вида</t>
  </si>
  <si>
    <t>Учебный план общего образования обучающихся с умственной отсталостью (интеллектуальными нарушениями): V-IX классы (Вариант 1)</t>
  </si>
  <si>
    <t>Базисный учебный план специальных классов специальных (коррекционных) образовательных учреждений VI вида (для обучающихся с нарушениями опорно-двигательного аппарата и умственной отсталостью</t>
  </si>
  <si>
    <t>Учебный план общего образования обучающихся с умственной отсталостью (интеллектуальными нарушениями): V-IX классы (Вариант 2)</t>
  </si>
  <si>
    <t>Базисный учебный план специальных (коррекционных) образовательных учреждений VII вида</t>
  </si>
  <si>
    <t>Учебный план общего образования обучающихся с умственной отсталостью (интеллектуальными нарушениями): X-XII классы</t>
  </si>
  <si>
    <t>Базисный учебный план специальных (коррекционных) образовательных учреждений VIII вида (1 вариант)</t>
  </si>
  <si>
    <t>Учебный план АООП (вариант 2) для обучающихся с умственной отсталостью (интеллектуальными нарушениями) 5 – 12 классы</t>
  </si>
  <si>
    <t>Базисный учебный план специальных (коррекционных) образовательных учреждений VIII вида (2 вариант)</t>
  </si>
  <si>
    <t>2.5.</t>
  </si>
  <si>
    <t>При наличии в образовательной организации обучающихся на дому, укажите, как организовано обучение:</t>
  </si>
  <si>
    <t>Для обучающихся 1- 4 классов</t>
  </si>
  <si>
    <t>Показатель</t>
  </si>
  <si>
    <t>Всего обучающихся на дому</t>
  </si>
  <si>
    <t>Из них с инвалидностью</t>
  </si>
  <si>
    <t>Количество обучающихся на дому</t>
  </si>
  <si>
    <t xml:space="preserve">Из них  </t>
  </si>
  <si>
    <t>- по форме «приходящий на дом учитель»</t>
  </si>
  <si>
    <t>- только с применением дистанционных образовательных технологий</t>
  </si>
  <si>
    <t>- по комбинированной форме, в том числе</t>
  </si>
  <si>
    <t>приходящий на дом учитель+дистанционное обучение</t>
  </si>
  <si>
    <t>приходящий на дом учитель+посещение отдельных предметов/занятий в школе</t>
  </si>
  <si>
    <t>дистанционное обучение+посещение отдельных предметов/занятий в школе</t>
  </si>
  <si>
    <t>приходящий на дом учитель+дистанционное обучение+посещение отдельных предметов/занятий в школе</t>
  </si>
  <si>
    <t>Для обучающихся 5-9 (10) классов</t>
  </si>
  <si>
    <r>
      <rPr>
        <sz val="12"/>
        <color rgb="FF000000"/>
        <rFont val="Arial"/>
      </rPr>
      <t xml:space="preserve">- по комбинированной форме, </t>
    </r>
    <r>
      <rPr>
        <i/>
        <sz val="12"/>
        <color rgb="FF000000"/>
        <rFont val="Arial"/>
      </rPr>
      <t>в том числе</t>
    </r>
  </si>
  <si>
    <t>Для обучающихся 10-11 (12) классов</t>
  </si>
  <si>
    <r>
      <rPr>
        <sz val="12"/>
        <color rgb="FF000000"/>
        <rFont val="Arial"/>
      </rPr>
      <t xml:space="preserve">- по комбинированной форме, </t>
    </r>
    <r>
      <rPr>
        <i/>
        <sz val="12"/>
        <color rgb="FF000000"/>
        <rFont val="Arial"/>
      </rPr>
      <t>в том числе</t>
    </r>
  </si>
  <si>
    <t>2.6.</t>
  </si>
  <si>
    <t>При наличии в  образовательной организации обучающихся по специальным индивидуальным программам развития (СИПР), укажите формы обучения</t>
  </si>
  <si>
    <t>в  классе</t>
  </si>
  <si>
    <t>на дому</t>
  </si>
  <si>
    <t>В ДДИ</t>
  </si>
  <si>
    <t>количество обучающихся</t>
  </si>
  <si>
    <t>2.7.</t>
  </si>
  <si>
    <t>Укажите реализуемые в школе программы предметной области “Технология” (профили трудового обучения) в 5-11 (12) классах</t>
  </si>
  <si>
    <t>Для обучающихся с сохранным интеллектом (получающих цензовое образование/ обучающихся по ФГОС ООО)</t>
  </si>
  <si>
    <t>Для обучающихся с умственной отсталостью (нарушениями интеллекта)</t>
  </si>
  <si>
    <t>Наименование программы (модуля)</t>
  </si>
  <si>
    <t>Количество</t>
  </si>
  <si>
    <t>Производство и технология</t>
  </si>
  <si>
    <t>Столярное дело</t>
  </si>
  <si>
    <t>Технология обработки материалов и пищевых продуктов</t>
  </si>
  <si>
    <t>Слесарное дело</t>
  </si>
  <si>
    <t>Растениеводство</t>
  </si>
  <si>
    <t>Швейное дело</t>
  </si>
  <si>
    <t>Животноводство</t>
  </si>
  <si>
    <t>Поварское дело</t>
  </si>
  <si>
    <t>Робототехника</t>
  </si>
  <si>
    <t>3D-моделирование, макетирование, прототипирование</t>
  </si>
  <si>
    <t>Сельскохозяйственный труд</t>
  </si>
  <si>
    <t>Компьютерная графика.Черчение</t>
  </si>
  <si>
    <t>Автоматизированные системы</t>
  </si>
  <si>
    <t>Цветоводство и декоративное садоводство</t>
  </si>
  <si>
    <t>Сфера обслуживания</t>
  </si>
  <si>
    <t>Сити-фермерство</t>
  </si>
  <si>
    <t>Социальные технологии</t>
  </si>
  <si>
    <t>Переплетно-картонажное дело</t>
  </si>
  <si>
    <t>Основы строительства</t>
  </si>
  <si>
    <t>Подготовка младшего обслуживающего персонала</t>
  </si>
  <si>
    <t>Штукатурно-малярное дело</t>
  </si>
  <si>
    <t>Гончарное дело</t>
  </si>
  <si>
    <t>Ландшафтный дизайн</t>
  </si>
  <si>
    <t>Художественный труд</t>
  </si>
  <si>
    <t>Обработка текста</t>
  </si>
  <si>
    <t>Рабочий по обслуживанию здания</t>
  </si>
  <si>
    <t>Массажное дело</t>
  </si>
  <si>
    <t>Рабочий по комплексной уборке территории</t>
  </si>
  <si>
    <t>Иное (указать)</t>
  </si>
  <si>
    <t>3.</t>
  </si>
  <si>
    <t>Кадровое обеспечение образовательного процесса</t>
  </si>
  <si>
    <t>3.1.</t>
  </si>
  <si>
    <t>Общая численность персонала образовательной организации</t>
  </si>
  <si>
    <t>3.2.</t>
  </si>
  <si>
    <t>Общая численность руководящих работников, осуществляющих образовательную деятельность</t>
  </si>
  <si>
    <t>3.3.</t>
  </si>
  <si>
    <t>Общая численность педагогических работников</t>
  </si>
  <si>
    <t>в том числе:</t>
  </si>
  <si>
    <t>Наименование должности</t>
  </si>
  <si>
    <t>Всего штатных единиц</t>
  </si>
  <si>
    <t>Всего человек</t>
  </si>
  <si>
    <t>Имеют образование</t>
  </si>
  <si>
    <t>Имеют квалификационную категорию</t>
  </si>
  <si>
    <t>Высшее</t>
  </si>
  <si>
    <t>в том числе</t>
  </si>
  <si>
    <t>%</t>
  </si>
  <si>
    <t>среднее профессиональное</t>
  </si>
  <si>
    <t>из них педагогическое</t>
  </si>
  <si>
    <t>прошли профессиональную категорию</t>
  </si>
  <si>
    <t>Высшую</t>
  </si>
  <si>
    <t>Первую</t>
  </si>
  <si>
    <t>категории не имеют</t>
  </si>
  <si>
    <t>педагогическое</t>
  </si>
  <si>
    <t>дефектологическое</t>
  </si>
  <si>
    <t>психологическое</t>
  </si>
  <si>
    <t>Учитель</t>
  </si>
  <si>
    <t>в том числе учителя начальных классов</t>
  </si>
  <si>
    <t>в том числе учителя технологии</t>
  </si>
  <si>
    <t>Воспитатель</t>
  </si>
  <si>
    <t>Учитель-дефектолог</t>
  </si>
  <si>
    <t>сурдопедагог</t>
  </si>
  <si>
    <t>тифлопедагог</t>
  </si>
  <si>
    <t>олигофренопедагог</t>
  </si>
  <si>
    <t>Учитель-логопед</t>
  </si>
  <si>
    <t>Педагог-психолог</t>
  </si>
  <si>
    <t>Тьютор</t>
  </si>
  <si>
    <t>Социальный педагог</t>
  </si>
  <si>
    <t xml:space="preserve"> </t>
  </si>
  <si>
    <t>Инструктор/специалист по адаптивной физкультуре</t>
  </si>
  <si>
    <t>Педагог дополнительного образования</t>
  </si>
  <si>
    <t>3.4.</t>
  </si>
  <si>
    <t>Наличие персонала, оказывающего ассистивную помощь обучающимся</t>
  </si>
  <si>
    <t>всего штатных единиц</t>
  </si>
  <si>
    <t>всего человек</t>
  </si>
  <si>
    <t>высшее</t>
  </si>
  <si>
    <t>ассистент-помощник</t>
  </si>
  <si>
    <t>сурдопереводчик</t>
  </si>
  <si>
    <t>тифлосурдопереводчик</t>
  </si>
  <si>
    <t>3.5.</t>
  </si>
  <si>
    <t>Информация о повышении квалификации педагогических работников по вопросам обучения детей с ОВЗ и реализации адаптированных образовательных программ с использованием современных образовательных технологий</t>
  </si>
  <si>
    <t>Прошли повышение квалификации в 2021-2023 гг</t>
  </si>
  <si>
    <t>В том числе</t>
  </si>
  <si>
    <t>Из них ( столбец 2) прошли по программам, включенным в федеральный реестр программ ДПО</t>
  </si>
  <si>
    <t>в объеме 72 и более часов</t>
  </si>
  <si>
    <t>в объеме менее 72 часов</t>
  </si>
  <si>
    <t>Руководящие работников, осуществляющих образовательную деятельность</t>
  </si>
  <si>
    <t>Педагогические работники</t>
  </si>
  <si>
    <t>учителя технологии</t>
  </si>
  <si>
    <t>учителя-дефектологи</t>
  </si>
  <si>
    <t>учителя-логопеды</t>
  </si>
  <si>
    <t>педагоги-психологи</t>
  </si>
  <si>
    <t>инструктора/специалисты по адаптивной физкультуре</t>
  </si>
  <si>
    <t>педагоги дополнительного образования</t>
  </si>
  <si>
    <t>3.6.</t>
  </si>
  <si>
    <t>Какие формы методической поддержки педагогов, работающих с обучающимися с ОВЗ, практикуются в образовательной организации (да/нет)</t>
  </si>
  <si>
    <t>методические рекомендации ППк по выбору технологий, методов, приемов работы с детьми с ОВЗ</t>
  </si>
  <si>
    <t>индивидуальное консультирование педагогов членами психолого - педагогического консилиума</t>
  </si>
  <si>
    <t>обсуждение вопросов обучения детей с ОВЗ на заседаниях методических объединений</t>
  </si>
  <si>
    <t>внутришкольные семинары</t>
  </si>
  <si>
    <t>открытые уроки, мастер - классы опытных педагогов, специалистов службы психолого - педагогического сопровождения</t>
  </si>
  <si>
    <t>наставничество</t>
  </si>
  <si>
    <t>иное:</t>
  </si>
  <si>
    <t>3.7.</t>
  </si>
  <si>
    <t xml:space="preserve">Укажите количество педагогов, работающих с обучающимися с ОВЗ, представивших свой опыт работы с данной категорией детей на </t>
  </si>
  <si>
    <t>региональных, межрегиональных и всероссийских научно-практических конференциях и форумах</t>
  </si>
  <si>
    <t>окружных научно-практических конференциях и семинарах-практикумах</t>
  </si>
  <si>
    <t>на заседаниях регионального УМО педагогов, реализующих адаптированные основные и дополнительные образовательные программы</t>
  </si>
  <si>
    <t>на заседаниях территориального УМО педагогов, реализующих адаптированные основные и дополнительные образовательные программы</t>
  </si>
  <si>
    <t>на конкурсах профессионального мастерства</t>
  </si>
  <si>
    <t>4.</t>
  </si>
  <si>
    <t>Организация психолого-педагогического и коррекционно-развивающего сопровождения обучающихся с ОВЗ</t>
  </si>
  <si>
    <t>4.1.</t>
  </si>
  <si>
    <t>Укажите количество учащихся, которым в заключении ПМПК  рекомендованы</t>
  </si>
  <si>
    <t>Занятия с логопедом</t>
  </si>
  <si>
    <t>Занятия с психологом</t>
  </si>
  <si>
    <t>Занятия с дефектологом</t>
  </si>
  <si>
    <t>Занятия с социальным педагогом</t>
  </si>
  <si>
    <t>Услуги ассистента-помощника</t>
  </si>
  <si>
    <t>Тьюторское сопровождение, в том числе</t>
  </si>
  <si>
    <t>Общее тьюторское сопровождение</t>
  </si>
  <si>
    <t>Индивидуальное сопровождение на период адаптации обучающегося в образовательной организации</t>
  </si>
  <si>
    <t>Тьюторское (педагогическое) сопровождение обучающихся при реализации АООП</t>
  </si>
  <si>
    <t>На уровне начального образования</t>
  </si>
  <si>
    <t>На уровне основного образования</t>
  </si>
  <si>
    <t>На уровне среднего образования</t>
  </si>
  <si>
    <t>Итого</t>
  </si>
  <si>
    <t>4.2.</t>
  </si>
  <si>
    <t xml:space="preserve">Укажите, создан ли в образовательной организации школьный психолого-педагогический консилиум (Ппк) </t>
  </si>
  <si>
    <t xml:space="preserve"> в образовательной организации имеется школьный психолого-педагогический консилиум (ППк) (да / нет)</t>
  </si>
  <si>
    <t>- имеется приказ о создании  ППк с утвержденным составом специалистов ППк</t>
  </si>
  <si>
    <t>- имеется положение о ППк</t>
  </si>
  <si>
    <t>- имеется график проведения плановых заседаний ППк на учебный год</t>
  </si>
  <si>
    <t>- имеется журнал учета заседаний ППк и обучающихся, прошедших ППк</t>
  </si>
  <si>
    <t xml:space="preserve">- имеются протоколы заседаний ППк </t>
  </si>
  <si>
    <t>-в состав консилиума входят</t>
  </si>
  <si>
    <t>зам. директора по УВР</t>
  </si>
  <si>
    <t>педагог-психолог</t>
  </si>
  <si>
    <t>учитель-логопед</t>
  </si>
  <si>
    <t>педагоги</t>
  </si>
  <si>
    <t>тьютор</t>
  </si>
  <si>
    <t>4.3.</t>
  </si>
  <si>
    <t xml:space="preserve">Созданы ли в образовательной организации организационные условия  для проведения индивидуальных коррекционно- развивающих занятий </t>
  </si>
  <si>
    <t>в индивидуальных учебных планах обучающихся с ОВЗ выделены часы на занятия внеурочной деятельности  коррекционно-развивающей направленности в объеме, предусмотренном учебным планом реализуемой АООП  (да/нет)</t>
  </si>
  <si>
    <t>начальная школа</t>
  </si>
  <si>
    <t>основная школа</t>
  </si>
  <si>
    <t>- для учащихся с ОВЗ, посещающих уроки в школе</t>
  </si>
  <si>
    <t>- для учащихся с ОВЗ, обучающихся на дому</t>
  </si>
  <si>
    <t>Коррекционно-развивающие занятия с обучающимися с ОВЗ проводит (да/нет)</t>
  </si>
  <si>
    <t>- педагог-психолог</t>
  </si>
  <si>
    <t>- учитель-логопед</t>
  </si>
  <si>
    <t>- учитель-дефектолог (сурдопедагог, тифлопедагог, олигофренопедагог)</t>
  </si>
  <si>
    <t>- социальный педагог</t>
  </si>
  <si>
    <t>- учитель, имеющий специальное образование (психологическое, дефектологическое)</t>
  </si>
  <si>
    <t>- учитель, прошедший специальное обучение (повышение квалификации, переподготовку)</t>
  </si>
  <si>
    <t>- тьютор</t>
  </si>
  <si>
    <t>- педагог дополнительного образования</t>
  </si>
  <si>
    <t>Организация психолого-педагогического сопровождения обучающихся с ОВЗ</t>
  </si>
  <si>
    <t>4.4.1.</t>
  </si>
  <si>
    <t>Психолого-педагогическое сопровождение (ППС) осуществляется</t>
  </si>
  <si>
    <t>Количество штатных единиц (всего ставок)</t>
  </si>
  <si>
    <t>Количество занятых ставок</t>
  </si>
  <si>
    <t>Численность работников</t>
  </si>
  <si>
    <t>Количество обучающихся с ОВЗ, охваченных ППС</t>
  </si>
  <si>
    <t>Количество обучающихся с ОВЗ на 1 психолога</t>
  </si>
  <si>
    <t>Педагогами-психологами, состоящими в штате школы</t>
  </si>
  <si>
    <t>Педагогами-психологами ГБУ ДПО СО РСПЦ на основе договора о безвозмездном оказании услуг</t>
  </si>
  <si>
    <t>Специалистами Центра психолого-педагогической, медицинской и социальной помощи</t>
  </si>
  <si>
    <t>Специалистами других образовательных организаций на основе договора о сетевом взаимодействии</t>
  </si>
  <si>
    <t>Внешними совместителями на основе договоров гражданско-правового характера</t>
  </si>
  <si>
    <t>4.4.2.</t>
  </si>
  <si>
    <t>Количество программ психолого-педагогического сопровождения, реализуемых для обучающихся с ОВЗ</t>
  </si>
  <si>
    <t>4.4.3.</t>
  </si>
  <si>
    <t>Укажите направленность реализуемых  программ психолого-педагогического сопровождения детей с ОВЗ  (варианты ответа ДА/НЕТ)</t>
  </si>
  <si>
    <t>Кол-во программ</t>
  </si>
  <si>
    <t>Программы, реализуемые в группе/подгруппе детей с ОВЗ</t>
  </si>
  <si>
    <t>Кол-во детей, занимающихся по программе</t>
  </si>
  <si>
    <t>Индивидуальные программы</t>
  </si>
  <si>
    <t>сенсорное развитие</t>
  </si>
  <si>
    <t>личностно-эмоциональное развитие</t>
  </si>
  <si>
    <t>развитие высших психических функций</t>
  </si>
  <si>
    <t>социально-коммуникативное развитие</t>
  </si>
  <si>
    <t>развитие произвольности и саморегуляции деятельности</t>
  </si>
  <si>
    <t>развитие основ социального поведения</t>
  </si>
  <si>
    <t>снятие тревожности</t>
  </si>
  <si>
    <t>коррекция проблем поведения</t>
  </si>
  <si>
    <t>профессиональная ориентация и профессиональное самоопределение</t>
  </si>
  <si>
    <t>4.5.</t>
  </si>
  <si>
    <t>Организация логопедической помощи обучающимся с ОВЗ</t>
  </si>
  <si>
    <t>4.5.1.</t>
  </si>
  <si>
    <t>Осуществление квалифицированной коррекции речевых нарушений у обучающихся с ОВЗ осуществляется</t>
  </si>
  <si>
    <t>Количество обучающихся с ОВЗ, получающих логопедическую помощь</t>
  </si>
  <si>
    <t>Количество обучающихся с ОВЗ на 1 логопеда</t>
  </si>
  <si>
    <t>Учителями-логопедами, состоящими в штате школы</t>
  </si>
  <si>
    <t>Учителями, имеющими дефектологическое образование, в рамках внутреннего совместительства</t>
  </si>
  <si>
    <t>4.5.2.</t>
  </si>
  <si>
    <t>Реализуются ли в образовательной организации программы логопедической работы с  обучающимися с ОВЗ (да/нет)</t>
  </si>
  <si>
    <t>При ответе "Да"</t>
  </si>
  <si>
    <t xml:space="preserve">Укажите направленность реализуемых  программ логопедической работы с детьми с ОВЗ </t>
  </si>
  <si>
    <t>Кол-во детей, занимающихся индивидуально по программе</t>
  </si>
  <si>
    <t>по коррекции звукопроизношения</t>
  </si>
  <si>
    <t>по преодолению фонетико-фонематического недоразвития речи</t>
  </si>
  <si>
    <t>по преодолению общего недоразвития речи 1 уровня</t>
  </si>
  <si>
    <t>по преодолению общего недоразвития речи 2 уровня</t>
  </si>
  <si>
    <t>по преодолению общего недоразвития речи 3 уровня</t>
  </si>
  <si>
    <t>по преодолению общего недоразвития речи 4 уровня</t>
  </si>
  <si>
    <t>по преодолению заикания</t>
  </si>
  <si>
    <t>по преодолению системного недоразвития речи</t>
  </si>
  <si>
    <t>по преодолению речевого недоразвития и формированию языковых средств и связной речи</t>
  </si>
  <si>
    <t>по развитию произносительной стороны речи</t>
  </si>
  <si>
    <t>по профилактике и преодолению дисграфии</t>
  </si>
  <si>
    <t>4.6.</t>
  </si>
  <si>
    <t>Организация тьюторского сопровождения обучающихся с ОВЗ</t>
  </si>
  <si>
    <t>4.6.1.</t>
  </si>
  <si>
    <t>Организация тьюторского сопровождения обучающихся с ОВЗ осуществляется</t>
  </si>
  <si>
    <t>Количество обучающихся с ОВЗ, охваченных тьюторским сопровождением</t>
  </si>
  <si>
    <t>Количество обучающихся с ОВЗ на 1 тьютора</t>
  </si>
  <si>
    <t>Тьюторами, состоящими в штате школы</t>
  </si>
  <si>
    <t>Педагогическими работниками, прошедшими профессиональную переподготовку, в рамках внутреннего совместительства</t>
  </si>
  <si>
    <t>Педагогическими работниками, прошедшими профессиональную переподготовку, в рамках внутреннего совмещения (расширения зоны обслуживания, увеличения объема работ и т.д.)</t>
  </si>
  <si>
    <t>Учителями, классными руководителями, не прошедшими профессиональную переподготовку</t>
  </si>
  <si>
    <t>4.7.</t>
  </si>
  <si>
    <t>Потребность в специалистах психолого-педагогического и коррекционно-развивающего сопровождения обучающихся с ОВЗ</t>
  </si>
  <si>
    <t>Потребность в специалистах
да/нет</t>
  </si>
  <si>
    <t>Число вакантных должностей, единиц</t>
  </si>
  <si>
    <t>Потребность в профессиональной переподготовке специалистов
да/нет</t>
  </si>
  <si>
    <t>Количество педагогов, нуждающихся в профессиональной переподготовке</t>
  </si>
  <si>
    <t>4.8.</t>
  </si>
  <si>
    <t>Дидактическая и методическая обеспеченность корррекционно-развивающего образовательного процесса</t>
  </si>
  <si>
    <t>В образовательной организации разработаны специальные дидактические материалы для обучающихся с ОВЗ и инвалидностью (учебные наглядные пособия, рабочие тетради, буклеты и т.д.)</t>
  </si>
  <si>
    <t>В образовательной организации разработаны специальная прикладная методическая продукция для обучающихся с ОВЗ и инвалидностью (карточки, иллюстрации, модели, опорные схемы, тематические подборки наглядно-иллюстративного материала и т.д.)</t>
  </si>
  <si>
    <t>В образовательной организации разработаны адаптированные контрольно-измерительные материалы для оценки образовательных результатов обучающихся</t>
  </si>
  <si>
    <t>В образовательной организации разработаны специальные электронные образовательные ресурсы для обучающихся с ОВЗ и инвалидностью</t>
  </si>
  <si>
    <t>В образовательной организации используются средства альтернативной коммуникации с обучающимися с ОВЗ</t>
  </si>
  <si>
    <t>В образовательной организации используются специальные методы обучения и воспитания детей с ОВЗ</t>
  </si>
  <si>
    <t>При ответе "Да", укажите используемые в ДОУ специальные  методы обучения  детей с ОВЗ и инвалидностью:</t>
  </si>
  <si>
    <t>верботональный метод</t>
  </si>
  <si>
    <t>аудиовизуальный метод (АВК)</t>
  </si>
  <si>
    <t>метод прикладного анализа поведения (АВА)</t>
  </si>
  <si>
    <t>метод биологической обратной связи (БОС)</t>
  </si>
  <si>
    <t>метод сенсорной интеграции</t>
  </si>
  <si>
    <t>альтернативная или аугментативная коммуникация (ААС)</t>
  </si>
  <si>
    <t>система альтернативной коммуникации с помощью карточек  (PECS)</t>
  </si>
  <si>
    <t>метод МАКАТОН</t>
  </si>
  <si>
    <t>метод мозжечковой стимуляции</t>
  </si>
  <si>
    <t>иные специальные методы (указать)</t>
  </si>
  <si>
    <t>5.</t>
  </si>
  <si>
    <t>Материально-техническое оснащение образовательного процесса</t>
  </si>
  <si>
    <t>Укажите, какие условия доступности объекта созданы в образовательной организации (да/нет)</t>
  </si>
  <si>
    <t>Возможность беспрепятственного входа и выхода из объекта маломобильных групп населения (наличие пандуса)</t>
  </si>
  <si>
    <t>Возможность самостоятельного передвижения по территории объекта в целях доступа к месту предоставления услуги, в том числе с помощью специального подъемного устройства,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</si>
  <si>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</si>
  <si>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инвалидов по зрению по территории объекта</t>
  </si>
  <si>
    <t>Наличие специальных туалетных комнат для детей с нарушением опорно-двигательного аппарата</t>
  </si>
  <si>
    <t>Наличие специального автотранспорта для подвоза в образовательную организацию детей с нарушением опорно-двигательного аппарата</t>
  </si>
  <si>
    <t>Информирование инвалида о доступных маршрутах общественного транспорта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</si>
  <si>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</si>
  <si>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</si>
  <si>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Наличие «паспорта доступности» 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помощи*в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</t>
  </si>
  <si>
    <t>В образовательной организации созданы иные условия доступности получения образования обучающимися с ОВЗ и инвалидностью (указать):</t>
  </si>
  <si>
    <t>Укажите, какие условия доступности услуг созданы в образовательной организации (да/нет)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</si>
  <si>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</si>
  <si>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Предоставление инвалидам по слуху, при необходимости, услуги с использованием русского жестового языка или сурдопереводчика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</si>
  <si>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</si>
  <si>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</si>
  <si>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Предоставления услуг ассистента-помощника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</si>
  <si>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Предоставление специального компьютерного оборудования обучающимся, ограничения здоровья которых не позволяют использовать стандартные инструменты клавиатурного ввода, управления и зрительного восприятия с экрана</t>
  </si>
  <si>
    <t>Предоставление специального компьютерного оборудования учащимся с ОВЗ и инвалидностью, обучающимся на дому с использованием дистанционных образовательных технологий (в том числе на основе договоров с Центром инклюзивного и дистанционного образования ГАУ ДПО СО ИРО)</t>
  </si>
  <si>
    <t>Иные (указать):</t>
  </si>
  <si>
    <t>Наличие помещений для реализуемых основных и дополнительных образовательных программ</t>
  </si>
  <si>
    <t>Помещение</t>
  </si>
  <si>
    <t>наличие</t>
  </si>
  <si>
    <t>обновлено / планируется обновить в рамках национального проекта "Образование"</t>
  </si>
  <si>
    <t>Вид образовательного процесса, реализуемого в данном учебном классе/помещении</t>
  </si>
  <si>
    <t>количество</t>
  </si>
  <si>
    <t>общая площадь (м²)</t>
  </si>
  <si>
    <t>кабинет начальных классов</t>
  </si>
  <si>
    <t>учебная аудитории общей направленности</t>
  </si>
  <si>
    <t>учебная аудитории предметной направленности</t>
  </si>
  <si>
    <t>кабинет педагога-психолога</t>
  </si>
  <si>
    <t>кабинет учителя-дефектолога: логопеда</t>
  </si>
  <si>
    <t>кабинет учителя-дефектолога: сурдопедагога</t>
  </si>
  <si>
    <t>кабинет учителя-дефектолога: тифлопедагога</t>
  </si>
  <si>
    <t>сенсорная комната</t>
  </si>
  <si>
    <t>спортивный зал</t>
  </si>
  <si>
    <t>спортивная площадка</t>
  </si>
  <si>
    <t>кабинет ЛФК</t>
  </si>
  <si>
    <t>медицинский блок</t>
  </si>
  <si>
    <t>библиотека/медиатека</t>
  </si>
  <si>
    <t>компьютерный класс</t>
  </si>
  <si>
    <t>кабинет робототехники</t>
  </si>
  <si>
    <t>мастерские, лаборатории, студии и т.д. для реализации программ дополнительного образования</t>
  </si>
  <si>
    <t>указать, какая именно мастерская / лаборатория / студия и т.д.</t>
  </si>
  <si>
    <t>мастерские по профилям труда</t>
  </si>
  <si>
    <t>указать, какая именно мастерская</t>
  </si>
  <si>
    <t>теплицы, лаборатории, студии и т.д. для реализации программ трудового обучения</t>
  </si>
  <si>
    <t>указать, какая именно теплица, студия и т.д.</t>
  </si>
  <si>
    <t>5.4</t>
  </si>
  <si>
    <t>Укажите обеспеченность образовательной организации специальными учебниками и учебными пособиями, а также потребность в них:</t>
  </si>
  <si>
    <t xml:space="preserve">Наименование </t>
  </si>
  <si>
    <t>наличие учебников и учебных пособий (да/нет)</t>
  </si>
  <si>
    <t>потребность в учебниках и учебных пособиях (да/нет)</t>
  </si>
  <si>
    <t>Учебники по реализуемым программам, в том числе по АООП для обучающихся с умственной отсталостью (при наличии в ОУ учащихся данной категории), соответствующие ФГОС   и входящие в федеральный перечень учебников</t>
  </si>
  <si>
    <t>Учебники по реализуемым профилям предметной области “Технология”, входящие в федеральный перечень учебников</t>
  </si>
  <si>
    <t>Учебная литература на рельефно-точечном шрифте Брайля (при наличии в ОУ слепых учащихся)</t>
  </si>
  <si>
    <t>Учебники и учебные пособия с увеличенным размером шрифта (при наличии в ОУ слабовидящих учащихся)</t>
  </si>
  <si>
    <t>Аудиоучебники</t>
  </si>
  <si>
    <t>Электронные варианты учебников и учебных пособий</t>
  </si>
  <si>
    <t>6.</t>
  </si>
  <si>
    <t>Система работы по выявлению, поддержке и развитию способностей и талантов у обучающихся с ОВЗ и инвалидностью</t>
  </si>
  <si>
    <t>6.1.</t>
  </si>
  <si>
    <t>Реализуются ли в образовательной организации адаптированные дополнительные образовательные программы (АДОП) для обучающихся с ОВЗ в 2022-2023 учебном году (да/нет)</t>
  </si>
  <si>
    <t>6.2.</t>
  </si>
  <si>
    <t>Укажите количество обучающихся с ОВЗ и инвалидностью, включенных в систему дополнительного образования, в том числе с использованием дистанционных технологий, в 2022-2023 учебном году</t>
  </si>
  <si>
    <t>в том числе с ДОТ</t>
  </si>
  <si>
    <t>Общее количество обучающихся с ОВЗ, включенных в систему дополнительного образования</t>
  </si>
  <si>
    <t>-из них с  инвалидностью</t>
  </si>
  <si>
    <t>6.3.</t>
  </si>
  <si>
    <t>Укажите количество обучающихся с ОВЗ и инвалидностью, получающих дополнительное образование в 2022-2023 учебном году</t>
  </si>
  <si>
    <t>На базе  вашей образовательной организации/структурного подразделения дополнительного образования детей вашей образовательной организации</t>
  </si>
  <si>
    <t>На базе  организаций дополнительного образования детей отрасли «Образование» (учреждения дополнительного образования детей)</t>
  </si>
  <si>
    <t>На базе  организаций   отрасли «Культура» (музыкальные школы, школы искусств, художественные школы и т. д.)</t>
  </si>
  <si>
    <t>На базе  организаций   отрасли «Спорт» (спортивные секции и объединения)</t>
  </si>
  <si>
    <t>В кружках и секциях НКО, общественных организаций инвалидов, благотворительных и частных организаций</t>
  </si>
  <si>
    <t>6.4.</t>
  </si>
  <si>
    <t>Укажите направленность реализуемых  в образовательной организации дополнительных образовательных программ и количество обучающихся с ОВЗ и инвалидностью, занимающихся  по каждой направленности в 2022-2023 учебном году</t>
  </si>
  <si>
    <t>Направленность дополнительных образовательных программ</t>
  </si>
  <si>
    <t>Количество программ</t>
  </si>
  <si>
    <t>Количество обучающихся, занимающихся по данной направленности</t>
  </si>
  <si>
    <t>В том числе, обучающиеся на дому</t>
  </si>
  <si>
    <t>% от общего числа учащихся с ОВЗ</t>
  </si>
  <si>
    <t>в том числе с ДОТ (%)</t>
  </si>
  <si>
    <t>- техническая</t>
  </si>
  <si>
    <t>- естественно-научная</t>
  </si>
  <si>
    <t>- физкультурно-спортивная</t>
  </si>
  <si>
    <t>- физкультурно-оздоровительная</t>
  </si>
  <si>
    <t>- художественная</t>
  </si>
  <si>
    <t>- туристско-краеведческая</t>
  </si>
  <si>
    <t>- социально-гуманитарная</t>
  </si>
  <si>
    <t>6.5.</t>
  </si>
  <si>
    <t>Укажите количество учащихся с ОВЗ и/или инвалидностью, принимающих участие в мероприятиях для обучающихся</t>
  </si>
  <si>
    <t>6.5.1.</t>
  </si>
  <si>
    <t>Общее количество обучающихся с ОВЗ и инвалидностью, принявших участие в образовательных / профильных сменах</t>
  </si>
  <si>
    <t>6.5.2.</t>
  </si>
  <si>
    <t>Общее количество обучающихся с ОВЗ и инвалидностью, принявших участие во Всероссийской олимпиаде школьников</t>
  </si>
  <si>
    <t>6.6.</t>
  </si>
  <si>
    <t>Укажите достижения учащихся с ОВЗ и/или инвалидностью, принимающих участие в мероприятиях для обучающихся</t>
  </si>
  <si>
    <t>6.6.1.</t>
  </si>
  <si>
    <t>Всероссийская олимпиада школьников (2021-2022 и 2022-2023 учебные года)</t>
  </si>
  <si>
    <t>Предмет</t>
  </si>
  <si>
    <t>Уровень мероприятия</t>
  </si>
  <si>
    <t>Школьный этап (2022-2023 учебный год)</t>
  </si>
  <si>
    <t>Муниципальный этап (2022-2023 учебный год)</t>
  </si>
  <si>
    <t>Региональный этап (2022-2023 учебный год)</t>
  </si>
  <si>
    <t>Заключительный этап (2021-2022 учебный год)</t>
  </si>
  <si>
    <t>Победитель</t>
  </si>
  <si>
    <t>Призер</t>
  </si>
  <si>
    <t>Участник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</si>
  <si>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</si>
  <si>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</si>
  <si>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</si>
  <si>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</si>
  <si>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</si>
  <si>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</si>
  <si>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</si>
  <si>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</si>
  <si>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</si>
  <si>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</si>
  <si>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</si>
  <si>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</si>
  <si>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</si>
  <si>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</si>
  <si>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</si>
  <si>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</si>
  <si>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</si>
  <si>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</si>
  <si>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</si>
  <si>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</si>
  <si>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</si>
  <si>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6.6.2.</t>
  </si>
  <si>
    <t>Чемпионат по профессиональному мастерству среди инвалидов и людей с ограниченными возможностями здоровья «Абилимпикс» (2021-2022 учебный год)</t>
  </si>
  <si>
    <t>Региональный этап</t>
  </si>
  <si>
    <t>Национальный этап</t>
  </si>
  <si>
    <t>Адаптивная физическая культура</t>
  </si>
  <si>
    <t>Вязание крючком</t>
  </si>
  <si>
    <t>Кондитерское дело</t>
  </si>
  <si>
    <t>Малярное дело</t>
  </si>
  <si>
    <t>Портной</t>
  </si>
  <si>
    <t>Социальная работа</t>
  </si>
  <si>
    <t>Флористика</t>
  </si>
  <si>
    <t>Швея</t>
  </si>
  <si>
    <t>6.6.3.</t>
  </si>
  <si>
    <r>
      <rPr>
        <b/>
        <sz val="12"/>
        <color theme="1"/>
        <rFont val="Arial"/>
      </rPr>
      <t xml:space="preserve">Укажите достижения обучающихся с ОВЗ и инвалидностью в мероприятиях, направленных на выявление, поддержку и развитие способностей (2021-2022 и 2022-2023) учебные года  </t>
    </r>
    <r>
      <rPr>
        <b/>
        <sz val="12"/>
        <color rgb="FFFF0000"/>
        <rFont val="Arial"/>
      </rPr>
      <t>(укажите количество учащихся с ОВЗ и/или инвалидностью по каждой категории)</t>
    </r>
    <r>
      <rPr>
        <b/>
        <sz val="12"/>
        <color theme="1"/>
        <rFont val="Arial"/>
      </rPr>
      <t>:</t>
    </r>
  </si>
  <si>
    <t>Наименование мероприятия</t>
  </si>
  <si>
    <t>Региональный (областной)</t>
  </si>
  <si>
    <t>Всероссийский</t>
  </si>
  <si>
    <t>Международный</t>
  </si>
  <si>
    <t>Научно-практические конференции школьников, научные чтения</t>
  </si>
  <si>
    <t>Предметные,  межпредметные и многопрофильные олимпиады и викторины</t>
  </si>
  <si>
    <t>Конкурсы научно-исследовательских проектов обучающихся (конкурс научно-исследовательских проектов по отдельным предметным областям имени К.К.Грота, «Первые шаги в науке», «Горизонты открытий» и т.д.)</t>
  </si>
  <si>
    <t>Конкурсы творческих, проектныхи исследовательских работ учащихся (#ВместеЯрче, «Моя страна - моя Россия» и т.д.)</t>
  </si>
  <si>
    <t>Конкурсы социальных проектов («Гражданин», «Проектирование будущего» и т.д.)</t>
  </si>
  <si>
    <t>Всероссийский конкурс сочинений</t>
  </si>
  <si>
    <t xml:space="preserve">Литературные конкурсы, конкурсы чтецов, Пушкинские чтения и т.д.        </t>
  </si>
  <si>
    <t xml:space="preserve">Детские творческие конкурсы технической направленности (робототехника, 3D-моделирование, Легоконструирование, авиамоделирование и т.д.)                </t>
  </si>
  <si>
    <t xml:space="preserve">Музыкальные конкурсы, конкурсы исполнителей        </t>
  </si>
  <si>
    <t>Конкурсы детского рисунка, конкурсы юных художников</t>
  </si>
  <si>
    <t>Спортивные соревнования</t>
  </si>
  <si>
    <t>7.</t>
  </si>
  <si>
    <t>Информация о выпускниках образовательной организации из числа лиц с ОВЗ и/или инвалидностью в 2021-2022 учебном году</t>
  </si>
  <si>
    <t>Информация о выпускниках, завершивших обучение по программам основного общего образования</t>
  </si>
  <si>
    <t>Всего обучающихся с ОВЗ</t>
  </si>
  <si>
    <t>в том числе с инвалидностью</t>
  </si>
  <si>
    <t>7.1.1</t>
  </si>
  <si>
    <r>
      <rPr>
        <sz val="12"/>
        <color theme="1"/>
        <rFont val="Arial"/>
      </rPr>
      <t xml:space="preserve">Количество выпускников </t>
    </r>
    <r>
      <rPr>
        <b/>
        <u/>
        <sz val="12"/>
        <color rgb="FF7E0021"/>
        <rFont val="Arial"/>
      </rPr>
      <t>из числа лиц с ОВЗ и/или инвалидностью</t>
    </r>
    <r>
      <rPr>
        <sz val="12"/>
        <color theme="1"/>
        <rFont val="Arial"/>
      </rPr>
      <t xml:space="preserve">, завершивших обучение по программам </t>
    </r>
    <r>
      <rPr>
        <b/>
        <sz val="12"/>
        <color rgb="FF004586"/>
        <rFont val="Arial"/>
      </rPr>
      <t>основного общего образования в 2022 году</t>
    </r>
  </si>
  <si>
    <t>проходили государственную итоговую аттестацию, всего</t>
  </si>
  <si>
    <t xml:space="preserve"> в том числе</t>
  </si>
  <si>
    <t>- в форме ОГЭ</t>
  </si>
  <si>
    <t>- в форме ГВЭ</t>
  </si>
  <si>
    <t>получили аттестат об основном общем образовании с отличием</t>
  </si>
  <si>
    <t>не прошли аттестацию</t>
  </si>
  <si>
    <t>7.1.2</t>
  </si>
  <si>
    <t xml:space="preserve">Катамнестические сведения о дальнейшем обучении и социализации выпускников </t>
  </si>
  <si>
    <t>Продолжили обучение по программам среднего общего образования</t>
  </si>
  <si>
    <t>Продолжили обучение по программам среднего профессионального образования</t>
  </si>
  <si>
    <t>Продолжили обучение по программам профессионального обучения</t>
  </si>
  <si>
    <t>Работают</t>
  </si>
  <si>
    <t>Находятся на лечении/реабилитации  в лечебно-профилактических организациях/реабилитационных центрах</t>
  </si>
  <si>
    <t>Не учатся и не работают</t>
  </si>
  <si>
    <t>Информация о выпускниках, завершивших обучение по программам среднего общего образования</t>
  </si>
  <si>
    <t>7.2.1</t>
  </si>
  <si>
    <r>
      <rPr>
        <sz val="12"/>
        <color theme="1"/>
        <rFont val="Arial"/>
      </rPr>
      <t xml:space="preserve">Количество выпускников </t>
    </r>
    <r>
      <rPr>
        <b/>
        <u/>
        <sz val="12"/>
        <color rgb="FF7E0021"/>
        <rFont val="Arial"/>
      </rPr>
      <t>из числа лиц с ОВЗ и/или инвалидностью</t>
    </r>
    <r>
      <rPr>
        <sz val="12"/>
        <color theme="1"/>
        <rFont val="Arial"/>
      </rPr>
      <t xml:space="preserve">, завершивших обучение по программам </t>
    </r>
    <r>
      <rPr>
        <b/>
        <sz val="12"/>
        <color rgb="FF004586"/>
        <rFont val="Arial"/>
      </rPr>
      <t>среднего общего образования в 2022 году</t>
    </r>
  </si>
  <si>
    <t>из них проходили государственную итоговую аттестацию,</t>
  </si>
  <si>
    <t>- в форме ЕГЭ</t>
  </si>
  <si>
    <t>получили аттестат о среднем общем образовании с отличием</t>
  </si>
  <si>
    <t>7.2.2</t>
  </si>
  <si>
    <t>Продолжили обучение по программам высшего профессионального образования</t>
  </si>
  <si>
    <t>7.3</t>
  </si>
  <si>
    <t>Информация о выпускниках, завершивших обучение по адаптированным образовательным программам для обучающихся с умственной отсталостью в 2022 году</t>
  </si>
  <si>
    <t>% от общего числа выпускников с УО</t>
  </si>
  <si>
    <t>% от  числа выпускников с УО и с инвалидностью</t>
  </si>
  <si>
    <t>7.3.1</t>
  </si>
  <si>
    <t>Количество выпускников, завершивших обучение по адаптированные образовательным программам для обучающихся с умственной отсталостью</t>
  </si>
  <si>
    <t>- сдавали экзамен по трудовому обучению</t>
  </si>
  <si>
    <t>- получили свидетельство об обучении</t>
  </si>
  <si>
    <t>- не прошли итоговую аттестацию</t>
  </si>
  <si>
    <t>7.3.2</t>
  </si>
  <si>
    <t xml:space="preserve">                                                                    из них по профилям трудового обучения, реализуемым в школе</t>
  </si>
  <si>
    <t xml:space="preserve">                                                                                                                   из них по профилям трудового обучения, реализуемым в школе</t>
  </si>
  <si>
    <t xml:space="preserve">внеурочная деятельность </t>
  </si>
  <si>
    <t>дополнительное образование: естественнонаучная направленность</t>
  </si>
  <si>
    <t>дополнительное образование: социально-педагогическая направленность</t>
  </si>
  <si>
    <t>дополнительное образование: техническая направленность</t>
  </si>
  <si>
    <t>дополнительное образование: туристско-краеведческая направленность</t>
  </si>
  <si>
    <t>дополнительное образование: физкультурно-спортивная направленность</t>
  </si>
  <si>
    <t>дополнительное образование: художественная направленность</t>
  </si>
  <si>
    <t>коррекционно-развивающие занятия</t>
  </si>
  <si>
    <t>медицинское сопровождение</t>
  </si>
  <si>
    <t>профессиональная ориентация</t>
  </si>
  <si>
    <t>психолого-педагогическое сопровождение</t>
  </si>
  <si>
    <t>трудовое обучение</t>
  </si>
  <si>
    <t>учебные занятия</t>
  </si>
  <si>
    <t>При ответе "Да", укажите ссылку на размещение “Паспорта доступности” на официальном сайте образовательной организации</t>
  </si>
</sst>
</file>

<file path=xl/styles.xml><?xml version="1.0" encoding="utf-8"?>
<styleSheet xmlns="http://schemas.openxmlformats.org/spreadsheetml/2006/main">
  <numFmts count="3">
    <numFmt numFmtId="164" formatCode="d\.m\."/>
    <numFmt numFmtId="165" formatCode="d\-m"/>
    <numFmt numFmtId="166" formatCode="0.0%"/>
  </numFmts>
  <fonts count="41">
    <font>
      <sz val="10"/>
      <color rgb="FF000000"/>
      <name val="Arial"/>
      <scheme val="minor"/>
    </font>
    <font>
      <b/>
      <sz val="12"/>
      <color rgb="FF000000"/>
      <name val="Arial"/>
    </font>
    <font>
      <sz val="10"/>
      <name val="Arial"/>
    </font>
    <font>
      <sz val="10"/>
      <color rgb="FF000000"/>
      <name val="Arial"/>
    </font>
    <font>
      <sz val="12"/>
      <color theme="1"/>
      <name val="Arial"/>
    </font>
    <font>
      <sz val="12"/>
      <color rgb="FF000000"/>
      <name val="Arial"/>
    </font>
    <font>
      <b/>
      <sz val="12"/>
      <color rgb="FFFF0000"/>
      <name val="Arial"/>
    </font>
    <font>
      <sz val="11"/>
      <color rgb="FF000000"/>
      <name val="Calibri"/>
    </font>
    <font>
      <sz val="11"/>
      <color rgb="FF000000"/>
      <name val="Arial"/>
    </font>
    <font>
      <sz val="10"/>
      <color rgb="FFFF3333"/>
      <name val="Arial"/>
    </font>
    <font>
      <sz val="10"/>
      <color theme="1"/>
      <name val="Arial"/>
    </font>
    <font>
      <b/>
      <sz val="10"/>
      <color rgb="FF000000"/>
      <name val="Arial"/>
    </font>
    <font>
      <b/>
      <sz val="12"/>
      <color rgb="FFF3F3F3"/>
      <name val="Arial"/>
    </font>
    <font>
      <i/>
      <sz val="11"/>
      <color rgb="FF000000"/>
      <name val="Arial"/>
    </font>
    <font>
      <sz val="11"/>
      <color theme="1"/>
      <name val="Arial"/>
      <scheme val="minor"/>
    </font>
    <font>
      <b/>
      <sz val="11"/>
      <color rgb="FF000000"/>
      <name val="Arial"/>
    </font>
    <font>
      <sz val="12"/>
      <color theme="1"/>
      <name val="Arial"/>
      <scheme val="minor"/>
    </font>
    <font>
      <b/>
      <sz val="12"/>
      <color theme="1"/>
      <name val="Arial"/>
    </font>
    <font>
      <i/>
      <sz val="12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i/>
      <sz val="11"/>
      <color theme="1"/>
      <name val="Arial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b/>
      <i/>
      <sz val="12"/>
      <color rgb="FF000000"/>
      <name val="Arial"/>
    </font>
    <font>
      <i/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b/>
      <i/>
      <sz val="12"/>
      <color theme="1"/>
      <name val="Arial"/>
    </font>
    <font>
      <b/>
      <sz val="10"/>
      <color theme="1"/>
      <name val="Arial"/>
    </font>
    <font>
      <sz val="11"/>
      <color rgb="FF999999"/>
      <name val="Arial"/>
    </font>
    <font>
      <i/>
      <sz val="12"/>
      <color theme="1"/>
      <name val="Arial"/>
    </font>
    <font>
      <sz val="11"/>
      <color theme="1"/>
      <name val="Calibri"/>
    </font>
    <font>
      <b/>
      <u/>
      <sz val="12"/>
      <color rgb="FF7E0021"/>
      <name val="Arial"/>
    </font>
    <font>
      <b/>
      <sz val="12"/>
      <color rgb="FF004586"/>
      <name val="Arial"/>
    </font>
    <font>
      <sz val="9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D4E4FA"/>
        <bgColor rgb="FFD4E4FA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FE7F5"/>
        <bgColor rgb="FFCFE7F5"/>
      </patternFill>
    </fill>
    <fill>
      <patternFill patternType="solid">
        <fgColor rgb="FFFCD4D1"/>
        <bgColor rgb="FFFCD4D1"/>
      </patternFill>
    </fill>
    <fill>
      <patternFill patternType="solid">
        <fgColor rgb="FFD9D9D9"/>
        <bgColor rgb="FFD9D9D9"/>
      </patternFill>
    </fill>
    <fill>
      <patternFill patternType="solid">
        <fgColor rgb="FFFFFBCC"/>
        <bgColor rgb="FFFFFBCC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7" borderId="4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8" borderId="0" xfId="0" applyNumberFormat="1" applyFont="1" applyFill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2" fillId="6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1" fontId="5" fillId="9" borderId="4" xfId="0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 wrapText="1"/>
    </xf>
    <xf numFmtId="49" fontId="17" fillId="11" borderId="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0" fontId="21" fillId="10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4" fillId="9" borderId="4" xfId="0" applyFont="1" applyFill="1" applyBorder="1" applyAlignment="1">
      <alignment horizontal="center" vertical="center" wrapText="1"/>
    </xf>
    <xf numFmtId="49" fontId="23" fillId="0" borderId="0" xfId="0" applyNumberFormat="1" applyFont="1"/>
    <xf numFmtId="0" fontId="23" fillId="0" borderId="0" xfId="0" applyFont="1"/>
    <xf numFmtId="0" fontId="23" fillId="0" borderId="0" xfId="0" applyFont="1"/>
    <xf numFmtId="0" fontId="25" fillId="5" borderId="4" xfId="0" applyFont="1" applyFill="1" applyBorder="1" applyAlignment="1">
      <alignment horizontal="center" vertical="center" textRotation="90" wrapText="1"/>
    </xf>
    <xf numFmtId="166" fontId="5" fillId="9" borderId="4" xfId="0" applyNumberFormat="1" applyFont="1" applyFill="1" applyBorder="1" applyAlignment="1">
      <alignment horizontal="center" vertical="center" wrapText="1"/>
    </xf>
    <xf numFmtId="166" fontId="5" fillId="9" borderId="4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49" fontId="1" fillId="11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wrapText="1"/>
    </xf>
    <xf numFmtId="0" fontId="4" fillId="0" borderId="0" xfId="0" applyFont="1"/>
    <xf numFmtId="0" fontId="1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/>
    <xf numFmtId="0" fontId="26" fillId="5" borderId="4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/>
    </xf>
    <xf numFmtId="0" fontId="23" fillId="5" borderId="0" xfId="0" applyFont="1" applyFill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textRotation="90" wrapText="1"/>
    </xf>
    <xf numFmtId="49" fontId="17" fillId="11" borderId="4" xfId="0" applyNumberFormat="1" applyFont="1" applyFill="1" applyBorder="1" applyAlignment="1">
      <alignment horizontal="center" wrapText="1"/>
    </xf>
    <xf numFmtId="0" fontId="4" fillId="0" borderId="0" xfId="0" applyFont="1" applyAlignment="1"/>
    <xf numFmtId="49" fontId="17" fillId="11" borderId="4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/>
    </xf>
    <xf numFmtId="164" fontId="22" fillId="2" borderId="4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" fontId="10" fillId="0" borderId="0" xfId="0" applyNumberFormat="1" applyFont="1"/>
    <xf numFmtId="0" fontId="10" fillId="0" borderId="0" xfId="0" applyFont="1" applyAlignment="1"/>
    <xf numFmtId="0" fontId="17" fillId="0" borderId="0" xfId="0" applyFont="1" applyAlignment="1">
      <alignment wrapText="1"/>
    </xf>
    <xf numFmtId="0" fontId="20" fillId="5" borderId="4" xfId="0" applyFont="1" applyFill="1" applyBorder="1" applyAlignment="1">
      <alignment horizontal="center" vertical="center" wrapText="1"/>
    </xf>
    <xf numFmtId="1" fontId="4" fillId="0" borderId="0" xfId="0" applyNumberFormat="1" applyFont="1"/>
    <xf numFmtId="0" fontId="5" fillId="0" borderId="0" xfId="0" applyFont="1" applyAlignment="1">
      <alignment vertical="center"/>
    </xf>
    <xf numFmtId="49" fontId="10" fillId="0" borderId="14" xfId="0" applyNumberFormat="1" applyFont="1" applyBorder="1" applyAlignment="1"/>
    <xf numFmtId="0" fontId="10" fillId="0" borderId="14" xfId="0" applyFont="1" applyBorder="1" applyAlignment="1"/>
    <xf numFmtId="49" fontId="17" fillId="11" borderId="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Border="1"/>
    <xf numFmtId="0" fontId="1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 wrapText="1"/>
    </xf>
    <xf numFmtId="9" fontId="4" fillId="9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0" fontId="8" fillId="0" borderId="0" xfId="0" applyNumberFormat="1" applyFont="1" applyAlignment="1">
      <alignment vertical="center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166" fontId="4" fillId="9" borderId="15" xfId="0" applyNumberFormat="1" applyFont="1" applyFill="1" applyBorder="1" applyAlignment="1">
      <alignment horizontal="center"/>
    </xf>
    <xf numFmtId="166" fontId="4" fillId="9" borderId="15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left" vertical="center"/>
    </xf>
    <xf numFmtId="166" fontId="4" fillId="3" borderId="4" xfId="0" applyNumberFormat="1" applyFont="1" applyFill="1" applyBorder="1" applyAlignment="1">
      <alignment horizontal="center"/>
    </xf>
    <xf numFmtId="9" fontId="4" fillId="9" borderId="15" xfId="0" applyNumberFormat="1" applyFont="1" applyFill="1" applyBorder="1" applyAlignment="1">
      <alignment horizontal="center"/>
    </xf>
    <xf numFmtId="0" fontId="10" fillId="0" borderId="0" xfId="0" applyFont="1"/>
    <xf numFmtId="0" fontId="32" fillId="0" borderId="0" xfId="0" applyFont="1" applyAlignment="1"/>
    <xf numFmtId="0" fontId="4" fillId="7" borderId="4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20" fillId="7" borderId="4" xfId="0" applyFont="1" applyFill="1" applyBorder="1" applyAlignment="1" applyProtection="1">
      <alignment horizontal="center" wrapText="1"/>
      <protection locked="0"/>
    </xf>
    <xf numFmtId="0" fontId="4" fillId="7" borderId="4" xfId="0" applyFont="1" applyFill="1" applyBorder="1" applyAlignment="1" applyProtection="1">
      <alignment horizontal="center" vertical="top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5" fillId="13" borderId="4" xfId="0" applyFont="1" applyFill="1" applyBorder="1" applyAlignment="1" applyProtection="1">
      <alignment horizontal="center" wrapText="1"/>
      <protection locked="0"/>
    </xf>
    <xf numFmtId="0" fontId="5" fillId="13" borderId="4" xfId="0" applyFont="1" applyFill="1" applyBorder="1" applyAlignment="1" applyProtection="1">
      <alignment horizontal="center" vertical="center" wrapText="1"/>
      <protection locked="0"/>
    </xf>
    <xf numFmtId="0" fontId="10" fillId="7" borderId="15" xfId="0" applyFont="1" applyFill="1" applyBorder="1" applyAlignment="1" applyProtection="1">
      <alignment horizontal="center" vertical="center"/>
      <protection locked="0"/>
    </xf>
    <xf numFmtId="0" fontId="10" fillId="7" borderId="15" xfId="0" applyFont="1" applyFill="1" applyBorder="1" applyAlignment="1" applyProtection="1">
      <protection locked="0"/>
    </xf>
    <xf numFmtId="0" fontId="8" fillId="7" borderId="15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4" fillId="7" borderId="15" xfId="0" applyFont="1" applyFill="1" applyBorder="1" applyAlignment="1" applyProtection="1">
      <alignment horizontal="center" vertical="center"/>
      <protection locked="0"/>
    </xf>
    <xf numFmtId="3" fontId="4" fillId="7" borderId="15" xfId="0" applyNumberFormat="1" applyFont="1" applyFill="1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 applyProtection="1">
      <alignment horizontal="center"/>
      <protection locked="0"/>
    </xf>
    <xf numFmtId="0" fontId="10" fillId="7" borderId="15" xfId="0" applyFont="1" applyFill="1" applyBorder="1" applyAlignment="1" applyProtection="1">
      <alignment horizontal="center"/>
      <protection locked="0"/>
    </xf>
    <xf numFmtId="1" fontId="4" fillId="13" borderId="15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/>
    <xf numFmtId="0" fontId="36" fillId="0" borderId="0" xfId="0" applyFont="1" applyAlignment="1"/>
    <xf numFmtId="0" fontId="10" fillId="7" borderId="3" xfId="0" applyFont="1" applyFill="1" applyBorder="1" applyAlignment="1" applyProtection="1">
      <alignment horizontal="center" vertical="center"/>
      <protection locked="0"/>
    </xf>
    <xf numFmtId="0" fontId="20" fillId="7" borderId="4" xfId="0" applyFont="1" applyFill="1" applyBorder="1" applyAlignment="1" applyProtection="1">
      <alignment horizontal="center" vertical="center" wrapText="1"/>
      <protection locked="0"/>
    </xf>
    <xf numFmtId="0" fontId="10" fillId="13" borderId="15" xfId="0" applyFont="1" applyFill="1" applyBorder="1" applyAlignment="1" applyProtection="1">
      <alignment horizontal="center" vertical="center"/>
      <protection locked="0"/>
    </xf>
    <xf numFmtId="49" fontId="39" fillId="7" borderId="15" xfId="0" applyNumberFormat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Protection="1"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9" xfId="0" applyFont="1" applyBorder="1"/>
    <xf numFmtId="0" fontId="2" fillId="0" borderId="14" xfId="0" applyFont="1" applyBorder="1"/>
    <xf numFmtId="49" fontId="1" fillId="5" borderId="1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/>
    </xf>
    <xf numFmtId="49" fontId="5" fillId="9" borderId="8" xfId="0" applyNumberFormat="1" applyFont="1" applyFill="1" applyBorder="1" applyAlignment="1">
      <alignment horizontal="center" vertical="center" wrapText="1"/>
    </xf>
    <xf numFmtId="1" fontId="5" fillId="9" borderId="8" xfId="0" applyNumberFormat="1" applyFont="1" applyFill="1" applyBorder="1" applyAlignment="1">
      <alignment horizontal="center" vertical="center"/>
    </xf>
    <xf numFmtId="1" fontId="5" fillId="9" borderId="8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 wrapText="1"/>
    </xf>
    <xf numFmtId="49" fontId="5" fillId="9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49" fontId="5" fillId="6" borderId="5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8" fillId="6" borderId="1" xfId="0" applyFont="1" applyFill="1" applyBorder="1" applyAlignment="1">
      <alignment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8" fillId="6" borderId="8" xfId="0" applyNumberFormat="1" applyFont="1" applyFill="1" applyBorder="1" applyAlignment="1">
      <alignment horizontal="left" vertical="center" wrapText="1"/>
    </xf>
    <xf numFmtId="165" fontId="8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165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0" xfId="0" applyFont="1" applyFill="1" applyAlignment="1">
      <alignment wrapText="1"/>
    </xf>
    <xf numFmtId="0" fontId="0" fillId="0" borderId="0" xfId="0" applyFont="1" applyAlignment="1"/>
    <xf numFmtId="0" fontId="5" fillId="6" borderId="1" xfId="0" applyFont="1" applyFill="1" applyBorder="1" applyAlignment="1">
      <alignment horizontal="right" vertical="center" wrapText="1"/>
    </xf>
    <xf numFmtId="0" fontId="8" fillId="6" borderId="8" xfId="0" applyFont="1" applyFill="1" applyBorder="1" applyAlignment="1">
      <alignment vertical="center" wrapText="1"/>
    </xf>
    <xf numFmtId="0" fontId="8" fillId="6" borderId="16" xfId="0" applyFont="1" applyFill="1" applyBorder="1" applyAlignment="1">
      <alignment vertical="center" wrapText="1"/>
    </xf>
    <xf numFmtId="0" fontId="2" fillId="0" borderId="16" xfId="0" applyFont="1" applyBorder="1"/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1" fontId="37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3" xfId="0" applyNumberFormat="1" applyFont="1" applyBorder="1" applyProtection="1">
      <protection locked="0"/>
    </xf>
    <xf numFmtId="49" fontId="5" fillId="6" borderId="1" xfId="0" applyNumberFormat="1" applyFont="1" applyFill="1" applyBorder="1" applyAlignment="1">
      <alignment horizontal="left" vertical="center" wrapText="1"/>
    </xf>
    <xf numFmtId="1" fontId="38" fillId="0" borderId="2" xfId="0" applyNumberFormat="1" applyFont="1" applyBorder="1" applyProtection="1">
      <protection locked="0"/>
    </xf>
    <xf numFmtId="49" fontId="5" fillId="10" borderId="1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left" vertical="center" wrapText="1"/>
    </xf>
    <xf numFmtId="49" fontId="5" fillId="6" borderId="8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9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9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textRotation="90" wrapText="1"/>
    </xf>
    <xf numFmtId="49" fontId="5" fillId="6" borderId="1" xfId="0" applyNumberFormat="1" applyFont="1" applyFill="1" applyBorder="1" applyAlignment="1">
      <alignment horizontal="right" vertical="center" wrapText="1"/>
    </xf>
    <xf numFmtId="0" fontId="25" fillId="5" borderId="5" xfId="0" applyFont="1" applyFill="1" applyBorder="1" applyAlignment="1">
      <alignment horizontal="center" vertical="center" textRotation="90" wrapText="1"/>
    </xf>
    <xf numFmtId="49" fontId="1" fillId="5" borderId="8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/>
    <xf numFmtId="0" fontId="5" fillId="6" borderId="1" xfId="0" applyFont="1" applyFill="1" applyBorder="1" applyAlignment="1"/>
    <xf numFmtId="49" fontId="5" fillId="6" borderId="1" xfId="0" applyNumberFormat="1" applyFont="1" applyFill="1" applyBorder="1" applyAlignment="1">
      <alignment wrapText="1"/>
    </xf>
    <xf numFmtId="0" fontId="4" fillId="7" borderId="1" xfId="0" applyFont="1" applyFill="1" applyBorder="1" applyAlignment="1" applyProtection="1"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top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5" fillId="6" borderId="8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5" fillId="6" borderId="1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vertical="center"/>
    </xf>
    <xf numFmtId="0" fontId="4" fillId="6" borderId="13" xfId="0" applyFont="1" applyFill="1" applyBorder="1"/>
    <xf numFmtId="0" fontId="4" fillId="6" borderId="14" xfId="0" applyFont="1" applyFill="1" applyBorder="1" applyAlignment="1"/>
    <xf numFmtId="0" fontId="4" fillId="7" borderId="14" xfId="0" applyFont="1" applyFill="1" applyBorder="1" applyProtection="1">
      <protection locked="0"/>
    </xf>
    <xf numFmtId="0" fontId="2" fillId="0" borderId="14" xfId="0" applyFont="1" applyBorder="1" applyProtection="1">
      <protection locked="0"/>
    </xf>
    <xf numFmtId="0" fontId="1" fillId="5" borderId="1" xfId="0" applyFont="1" applyFill="1" applyBorder="1" applyAlignment="1">
      <alignment vertical="center"/>
    </xf>
    <xf numFmtId="0" fontId="17" fillId="6" borderId="2" xfId="0" applyFont="1" applyFill="1" applyBorder="1" applyAlignment="1"/>
    <xf numFmtId="0" fontId="17" fillId="5" borderId="14" xfId="0" applyFont="1" applyFill="1" applyBorder="1"/>
    <xf numFmtId="0" fontId="17" fillId="5" borderId="13" xfId="0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vertical="center" wrapText="1"/>
    </xf>
    <xf numFmtId="0" fontId="26" fillId="5" borderId="5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/>
    <xf numFmtId="0" fontId="20" fillId="6" borderId="1" xfId="0" applyFont="1" applyFill="1" applyBorder="1" applyAlignment="1">
      <alignment wrapText="1"/>
    </xf>
    <xf numFmtId="0" fontId="28" fillId="6" borderId="13" xfId="0" applyFont="1" applyFill="1" applyBorder="1" applyAlignment="1">
      <alignment horizontal="right" wrapText="1"/>
    </xf>
    <xf numFmtId="0" fontId="4" fillId="6" borderId="13" xfId="0" applyFont="1" applyFill="1" applyBorder="1" applyAlignment="1">
      <alignment horizontal="right" wrapText="1"/>
    </xf>
    <xf numFmtId="0" fontId="4" fillId="6" borderId="13" xfId="0" applyFont="1" applyFill="1" applyBorder="1" applyAlignment="1">
      <alignment wrapText="1"/>
    </xf>
    <xf numFmtId="0" fontId="5" fillId="7" borderId="14" xfId="0" applyFont="1" applyFill="1" applyBorder="1" applyAlignment="1" applyProtection="1">
      <alignment vertical="center" wrapText="1"/>
      <protection locked="0"/>
    </xf>
    <xf numFmtId="0" fontId="2" fillId="0" borderId="15" xfId="0" applyFont="1" applyBorder="1" applyProtection="1">
      <protection locked="0"/>
    </xf>
    <xf numFmtId="0" fontId="17" fillId="5" borderId="1" xfId="0" applyFont="1" applyFill="1" applyBorder="1" applyAlignment="1">
      <alignment wrapText="1"/>
    </xf>
    <xf numFmtId="0" fontId="40" fillId="6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0" fillId="7" borderId="1" xfId="0" applyFont="1" applyFill="1" applyBorder="1" applyAlignment="1" applyProtection="1">
      <alignment horizontal="center" wrapText="1"/>
      <protection locked="0"/>
    </xf>
    <xf numFmtId="0" fontId="4" fillId="6" borderId="13" xfId="0" applyFont="1" applyFill="1" applyBorder="1" applyAlignment="1"/>
    <xf numFmtId="0" fontId="17" fillId="5" borderId="1" xfId="0" applyFont="1" applyFill="1" applyBorder="1"/>
    <xf numFmtId="0" fontId="5" fillId="5" borderId="1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wrapText="1"/>
    </xf>
    <xf numFmtId="0" fontId="4" fillId="6" borderId="13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 wrapText="1"/>
    </xf>
    <xf numFmtId="0" fontId="29" fillId="1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20" fillId="7" borderId="14" xfId="0" applyFont="1" applyFill="1" applyBorder="1" applyProtection="1">
      <protection locked="0"/>
    </xf>
    <xf numFmtId="0" fontId="17" fillId="14" borderId="1" xfId="0" applyFont="1" applyFill="1" applyBorder="1" applyAlignment="1">
      <alignment vertical="center" wrapText="1"/>
    </xf>
    <xf numFmtId="0" fontId="29" fillId="14" borderId="8" xfId="0" applyFont="1" applyFill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vertical="center" wrapText="1"/>
    </xf>
    <xf numFmtId="0" fontId="30" fillId="15" borderId="1" xfId="0" applyFont="1" applyFill="1" applyBorder="1" applyAlignment="1" applyProtection="1">
      <alignment wrapText="1"/>
      <protection locked="0"/>
    </xf>
    <xf numFmtId="0" fontId="20" fillId="6" borderId="1" xfId="0" applyFont="1" applyFill="1" applyBorder="1" applyAlignment="1">
      <alignment horizontal="left" wrapText="1"/>
    </xf>
    <xf numFmtId="0" fontId="4" fillId="6" borderId="14" xfId="0" applyFont="1" applyFill="1" applyBorder="1" applyAlignment="1">
      <alignment wrapText="1"/>
    </xf>
    <xf numFmtId="49" fontId="4" fillId="10" borderId="6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>
      <alignment horizontal="center" vertical="center" wrapText="1"/>
    </xf>
    <xf numFmtId="166" fontId="4" fillId="9" borderId="14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0" fillId="5" borderId="12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" fontId="4" fillId="7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" fontId="4" fillId="6" borderId="13" xfId="0" applyNumberFormat="1" applyFont="1" applyFill="1" applyBorder="1" applyAlignment="1">
      <alignment wrapText="1"/>
    </xf>
    <xf numFmtId="1" fontId="4" fillId="6" borderId="13" xfId="0" applyNumberFormat="1" applyFont="1" applyFill="1" applyBorder="1" applyAlignment="1">
      <alignment horizontal="left" wrapText="1"/>
    </xf>
    <xf numFmtId="1" fontId="4" fillId="7" borderId="14" xfId="0" applyNumberFormat="1" applyFont="1" applyFill="1" applyBorder="1" applyProtection="1">
      <protection locked="0"/>
    </xf>
    <xf numFmtId="0" fontId="17" fillId="5" borderId="2" xfId="0" applyFont="1" applyFill="1" applyBorder="1" applyAlignment="1">
      <alignment vertical="center" wrapText="1"/>
    </xf>
    <xf numFmtId="49" fontId="17" fillId="11" borderId="6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wrapText="1"/>
    </xf>
    <xf numFmtId="1" fontId="10" fillId="0" borderId="0" xfId="0" applyNumberFormat="1" applyFont="1"/>
    <xf numFmtId="1" fontId="19" fillId="5" borderId="13" xfId="0" applyNumberFormat="1" applyFont="1" applyFill="1" applyBorder="1" applyAlignment="1">
      <alignment horizontal="center" vertical="center" wrapText="1"/>
    </xf>
    <xf numFmtId="1" fontId="20" fillId="10" borderId="14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textRotation="90" wrapText="1"/>
    </xf>
    <xf numFmtId="49" fontId="5" fillId="5" borderId="5" xfId="0" applyNumberFormat="1" applyFont="1" applyFill="1" applyBorder="1" applyAlignment="1">
      <alignment horizontal="center" vertical="center" textRotation="90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1" fillId="4" borderId="5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0" fontId="19" fillId="10" borderId="1" xfId="0" applyFont="1" applyFill="1" applyBorder="1" applyAlignment="1">
      <alignment horizontal="center" wrapText="1"/>
    </xf>
    <xf numFmtId="0" fontId="20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left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 wrapText="1"/>
    </xf>
    <xf numFmtId="0" fontId="19" fillId="10" borderId="8" xfId="0" applyFont="1" applyFill="1" applyBorder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75"/>
  <sheetViews>
    <sheetView tabSelected="1" topLeftCell="A643" workbookViewId="0">
      <selection activeCell="T670" sqref="T670:V670"/>
    </sheetView>
  </sheetViews>
  <sheetFormatPr defaultColWidth="12.5703125" defaultRowHeight="15" customHeight="1"/>
  <cols>
    <col min="1" max="1" width="10.42578125" customWidth="1"/>
    <col min="2" max="2" width="11.42578125" customWidth="1"/>
    <col min="3" max="3" width="6.140625" customWidth="1"/>
    <col min="4" max="5" width="5.5703125" customWidth="1"/>
    <col min="6" max="6" width="6" customWidth="1"/>
    <col min="7" max="7" width="5.7109375" customWidth="1"/>
    <col min="8" max="8" width="5.85546875" customWidth="1"/>
    <col min="9" max="9" width="7.140625" customWidth="1"/>
    <col min="10" max="10" width="4.85546875" customWidth="1"/>
    <col min="11" max="11" width="6.85546875" customWidth="1"/>
    <col min="12" max="12" width="6" customWidth="1"/>
    <col min="13" max="13" width="6.140625" customWidth="1"/>
    <col min="14" max="14" width="7.42578125" customWidth="1"/>
    <col min="15" max="15" width="7" customWidth="1"/>
    <col min="16" max="16" width="6.140625" customWidth="1"/>
    <col min="17" max="17" width="5.5703125" customWidth="1"/>
    <col min="18" max="18" width="6.140625" customWidth="1"/>
    <col min="19" max="19" width="9" customWidth="1"/>
    <col min="20" max="20" width="6.7109375" customWidth="1"/>
    <col min="21" max="21" width="6.42578125" customWidth="1"/>
    <col min="22" max="22" width="8.7109375" customWidth="1"/>
    <col min="23" max="23" width="9" customWidth="1"/>
    <col min="24" max="24" width="14.28515625" customWidth="1"/>
    <col min="25" max="25" width="6.85546875" customWidth="1"/>
    <col min="26" max="26" width="11" customWidth="1"/>
    <col min="27" max="27" width="14.140625" customWidth="1"/>
    <col min="28" max="28" width="12.7109375" customWidth="1"/>
    <col min="29" max="29" width="15.5703125" customWidth="1"/>
    <col min="30" max="30" width="17.5703125" customWidth="1"/>
    <col min="31" max="31" width="9" customWidth="1"/>
    <col min="32" max="32" width="29" customWidth="1"/>
    <col min="33" max="35" width="6.42578125" customWidth="1"/>
    <col min="36" max="60" width="14.42578125" customWidth="1"/>
  </cols>
  <sheetData>
    <row r="1" spans="1:60" ht="46.5" customHeight="1">
      <c r="A1" s="299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6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9.5" customHeight="1">
      <c r="A3" s="300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6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9.5" customHeight="1">
      <c r="A4" s="6"/>
      <c r="B4" s="301" t="s">
        <v>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6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9.5" customHeight="1">
      <c r="A5" s="7"/>
      <c r="B5" s="301" t="s">
        <v>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6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9.5" customHeight="1">
      <c r="A6" s="8"/>
      <c r="B6" s="302" t="s">
        <v>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8.75" customHeight="1">
      <c r="A7" s="9"/>
      <c r="B7" s="302" t="s">
        <v>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6"/>
      <c r="AE7" s="10"/>
      <c r="AF7" s="11"/>
      <c r="AG7" s="11"/>
      <c r="AH7" s="11"/>
      <c r="AI7" s="1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.75" customHeight="1">
      <c r="A8" s="12"/>
      <c r="B8" s="302" t="s">
        <v>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6"/>
      <c r="AE8" s="10"/>
      <c r="AF8" s="11"/>
      <c r="AG8" s="11"/>
      <c r="AH8" s="11"/>
      <c r="AI8" s="1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2" customHeight="1">
      <c r="A9" s="13"/>
      <c r="B9" s="14"/>
      <c r="C9" s="4"/>
      <c r="D9" s="4"/>
      <c r="E9" s="4"/>
      <c r="F9" s="4"/>
      <c r="G9" s="4"/>
      <c r="H9" s="4"/>
      <c r="I9" s="4"/>
      <c r="J9" s="1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0"/>
      <c r="AF9" s="11"/>
      <c r="AG9" s="11"/>
      <c r="AH9" s="11"/>
      <c r="AI9" s="1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21" customHeight="1">
      <c r="A10" s="15" t="s">
        <v>7</v>
      </c>
      <c r="B10" s="121" t="s">
        <v>8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6"/>
      <c r="AE10" s="10"/>
      <c r="AF10" s="11"/>
      <c r="AG10" s="11"/>
      <c r="AH10" s="11"/>
      <c r="AI10" s="11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</row>
    <row r="11" spans="1:60" ht="21" customHeight="1">
      <c r="A11" s="295" t="s">
        <v>9</v>
      </c>
      <c r="B11" s="132" t="s">
        <v>10</v>
      </c>
      <c r="C11" s="115"/>
      <c r="D11" s="115"/>
      <c r="E11" s="115"/>
      <c r="F11" s="115"/>
      <c r="G11" s="115"/>
      <c r="H11" s="115"/>
      <c r="I11" s="116"/>
      <c r="J11" s="117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18"/>
      <c r="AE11" s="10"/>
      <c r="AF11" s="11"/>
      <c r="AG11" s="11"/>
      <c r="AH11" s="11"/>
      <c r="AI11" s="11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</row>
    <row r="12" spans="1:60" ht="18.75" customHeight="1">
      <c r="A12" s="248"/>
      <c r="B12" s="132" t="s">
        <v>11</v>
      </c>
      <c r="C12" s="115"/>
      <c r="D12" s="115"/>
      <c r="E12" s="115"/>
      <c r="F12" s="115"/>
      <c r="G12" s="115"/>
      <c r="H12" s="115"/>
      <c r="I12" s="116"/>
      <c r="J12" s="11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18"/>
      <c r="AE12" s="10"/>
      <c r="AF12" s="11"/>
      <c r="AG12" s="11"/>
      <c r="AH12" s="11"/>
      <c r="AI12" s="11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</row>
    <row r="13" spans="1:60" ht="30" customHeight="1">
      <c r="A13" s="248"/>
      <c r="B13" s="132" t="s">
        <v>12</v>
      </c>
      <c r="C13" s="115"/>
      <c r="D13" s="115"/>
      <c r="E13" s="115"/>
      <c r="F13" s="115"/>
      <c r="G13" s="115"/>
      <c r="H13" s="115"/>
      <c r="I13" s="116"/>
      <c r="J13" s="117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18"/>
      <c r="AE13" s="17"/>
      <c r="AF13" s="1"/>
      <c r="AG13" s="1"/>
      <c r="AH13" s="1"/>
      <c r="AI13" s="1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ht="16.5" customHeight="1">
      <c r="A14" s="248"/>
      <c r="B14" s="132" t="s">
        <v>13</v>
      </c>
      <c r="C14" s="115"/>
      <c r="D14" s="115"/>
      <c r="E14" s="115"/>
      <c r="F14" s="115"/>
      <c r="G14" s="115"/>
      <c r="H14" s="115"/>
      <c r="I14" s="116"/>
      <c r="J14" s="117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18"/>
      <c r="AE14" s="17"/>
      <c r="AF14" s="18"/>
      <c r="AG14" s="18"/>
      <c r="AH14" s="18"/>
      <c r="AI14" s="18"/>
      <c r="AJ14" s="18"/>
      <c r="AK14" s="18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spans="1:60" ht="30" customHeight="1">
      <c r="A15" s="248"/>
      <c r="B15" s="132" t="s">
        <v>14</v>
      </c>
      <c r="C15" s="115"/>
      <c r="D15" s="115"/>
      <c r="E15" s="115"/>
      <c r="F15" s="115"/>
      <c r="G15" s="115"/>
      <c r="H15" s="115"/>
      <c r="I15" s="116"/>
      <c r="J15" s="117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18"/>
      <c r="AE15" s="17"/>
      <c r="AF15" s="18"/>
      <c r="AG15" s="18"/>
      <c r="AH15" s="18"/>
      <c r="AI15" s="18"/>
      <c r="AJ15" s="18"/>
      <c r="AK15" s="18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</row>
    <row r="16" spans="1:60" ht="45" customHeight="1">
      <c r="A16" s="248"/>
      <c r="B16" s="132" t="s">
        <v>15</v>
      </c>
      <c r="C16" s="115"/>
      <c r="D16" s="115"/>
      <c r="E16" s="115"/>
      <c r="F16" s="115"/>
      <c r="G16" s="115"/>
      <c r="H16" s="115"/>
      <c r="I16" s="116"/>
      <c r="J16" s="117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18"/>
      <c r="AE16" s="17"/>
      <c r="AF16" s="18"/>
      <c r="AG16" s="18"/>
      <c r="AH16" s="18"/>
      <c r="AI16" s="18"/>
      <c r="AJ16" s="18"/>
      <c r="AK16" s="18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</row>
    <row r="17" spans="1:60" ht="23.25" customHeight="1">
      <c r="A17" s="145"/>
      <c r="B17" s="132" t="s">
        <v>16</v>
      </c>
      <c r="C17" s="115"/>
      <c r="D17" s="115"/>
      <c r="E17" s="115"/>
      <c r="F17" s="115"/>
      <c r="G17" s="115"/>
      <c r="H17" s="115"/>
      <c r="I17" s="116"/>
      <c r="J17" s="117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18"/>
      <c r="AE17" s="17"/>
      <c r="AF17" s="18"/>
      <c r="AG17" s="18"/>
      <c r="AH17" s="18"/>
      <c r="AI17" s="18"/>
      <c r="AJ17" s="18"/>
      <c r="AK17" s="18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</row>
    <row r="18" spans="1:60" ht="12.75" customHeight="1">
      <c r="A18" s="1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/>
      <c r="AF18" s="18"/>
      <c r="AG18" s="18"/>
      <c r="AH18" s="18"/>
      <c r="AI18" s="18"/>
      <c r="AJ18" s="18"/>
      <c r="AK18" s="18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</row>
    <row r="19" spans="1:60" ht="15" customHeight="1">
      <c r="A19" s="293">
        <v>44958</v>
      </c>
      <c r="B19" s="121" t="s">
        <v>17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6"/>
      <c r="AE19" s="17"/>
      <c r="AF19" s="1"/>
      <c r="AG19" s="1"/>
      <c r="AH19" s="1"/>
      <c r="AI19" s="1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</row>
    <row r="20" spans="1:60">
      <c r="A20" s="248"/>
      <c r="B20" s="132" t="s">
        <v>18</v>
      </c>
      <c r="C20" s="115"/>
      <c r="D20" s="115"/>
      <c r="E20" s="115"/>
      <c r="F20" s="115"/>
      <c r="G20" s="115"/>
      <c r="H20" s="115"/>
      <c r="I20" s="116"/>
      <c r="J20" s="117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18"/>
      <c r="AE20" s="17"/>
      <c r="AF20" s="1"/>
      <c r="AG20" s="1"/>
      <c r="AH20" s="1"/>
      <c r="AI20" s="1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</row>
    <row r="21" spans="1:60">
      <c r="A21" s="248"/>
      <c r="B21" s="132" t="s">
        <v>19</v>
      </c>
      <c r="C21" s="115"/>
      <c r="D21" s="115"/>
      <c r="E21" s="115"/>
      <c r="F21" s="115"/>
      <c r="G21" s="115"/>
      <c r="H21" s="115"/>
      <c r="I21" s="116"/>
      <c r="J21" s="117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18"/>
      <c r="AE21" s="17"/>
      <c r="AF21" s="1"/>
      <c r="AG21" s="1"/>
      <c r="AH21" s="1"/>
      <c r="AI21" s="1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</row>
    <row r="22" spans="1:60">
      <c r="A22" s="248"/>
      <c r="B22" s="132" t="s">
        <v>20</v>
      </c>
      <c r="C22" s="115"/>
      <c r="D22" s="115"/>
      <c r="E22" s="115"/>
      <c r="F22" s="115"/>
      <c r="G22" s="115"/>
      <c r="H22" s="115"/>
      <c r="I22" s="116"/>
      <c r="J22" s="117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18"/>
      <c r="AE22" s="17"/>
      <c r="AF22" s="1"/>
      <c r="AG22" s="1"/>
      <c r="AH22" s="1"/>
      <c r="AI22" s="1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</row>
    <row r="23" spans="1:60">
      <c r="A23" s="145"/>
      <c r="B23" s="132" t="s">
        <v>21</v>
      </c>
      <c r="C23" s="115"/>
      <c r="D23" s="115"/>
      <c r="E23" s="115"/>
      <c r="F23" s="115"/>
      <c r="G23" s="115"/>
      <c r="H23" s="115"/>
      <c r="I23" s="115"/>
      <c r="J23" s="117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18"/>
      <c r="AE23" s="17"/>
      <c r="AF23" s="1"/>
      <c r="AG23" s="1"/>
      <c r="AH23" s="1"/>
      <c r="AI23" s="1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</row>
    <row r="24" spans="1:60" ht="12.75" customHeight="1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0"/>
      <c r="AF24" s="11"/>
      <c r="AG24" s="11"/>
      <c r="AH24" s="11"/>
      <c r="AI24" s="11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</row>
    <row r="25" spans="1:60" ht="15" customHeight="1">
      <c r="A25" s="20" t="s">
        <v>22</v>
      </c>
      <c r="B25" s="160" t="s">
        <v>23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6"/>
      <c r="AD25" s="92"/>
      <c r="AE25" s="10"/>
      <c r="AF25" s="11"/>
      <c r="AG25" s="11"/>
      <c r="AH25" s="11"/>
      <c r="AI25" s="11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</row>
    <row r="26" spans="1:60" ht="12.75" customHeight="1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2"/>
      <c r="AE26" s="10"/>
      <c r="AF26" s="11"/>
      <c r="AG26" s="11"/>
      <c r="AH26" s="11"/>
      <c r="AI26" s="11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</row>
    <row r="27" spans="1:60" ht="15" customHeight="1">
      <c r="A27" s="295" t="s">
        <v>24</v>
      </c>
      <c r="B27" s="160" t="s">
        <v>25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6"/>
      <c r="AD27" s="92"/>
      <c r="AE27" s="10"/>
      <c r="AF27" s="11"/>
      <c r="AG27" s="11"/>
      <c r="AH27" s="23"/>
      <c r="AI27" s="11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</row>
    <row r="28" spans="1:60" ht="15.75" customHeight="1">
      <c r="A28" s="145"/>
      <c r="B28" s="164" t="s">
        <v>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93"/>
      <c r="AE28" s="10"/>
      <c r="AF28" s="11"/>
      <c r="AG28" s="11"/>
      <c r="AH28" s="11"/>
      <c r="AI28" s="11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</row>
    <row r="29" spans="1:60" ht="12.75" customHeight="1">
      <c r="A29" s="2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0"/>
      <c r="AF29" s="11"/>
      <c r="AG29" s="11"/>
      <c r="AH29" s="11"/>
      <c r="AI29" s="11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</row>
    <row r="30" spans="1:60" ht="15" customHeight="1">
      <c r="A30" s="24" t="s">
        <v>27</v>
      </c>
      <c r="B30" s="121" t="s">
        <v>28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6"/>
      <c r="AE30" s="10"/>
      <c r="AF30" s="11"/>
      <c r="AG30" s="11"/>
      <c r="AH30" s="11"/>
      <c r="AI30" s="11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</row>
    <row r="31" spans="1:60" ht="20.25" customHeight="1">
      <c r="A31" s="296"/>
      <c r="B31" s="188" t="s">
        <v>29</v>
      </c>
      <c r="C31" s="127"/>
      <c r="D31" s="127"/>
      <c r="E31" s="127"/>
      <c r="F31" s="127"/>
      <c r="G31" s="127"/>
      <c r="H31" s="127"/>
      <c r="I31" s="127"/>
      <c r="J31" s="124"/>
      <c r="K31" s="188" t="s">
        <v>30</v>
      </c>
      <c r="L31" s="127"/>
      <c r="M31" s="124"/>
      <c r="N31" s="158" t="s">
        <v>31</v>
      </c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6"/>
      <c r="AE31" s="10"/>
      <c r="AF31" s="11"/>
      <c r="AG31" s="11"/>
      <c r="AH31" s="11"/>
      <c r="AI31" s="11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</row>
    <row r="32" spans="1:60" ht="38.25" customHeight="1">
      <c r="A32" s="248"/>
      <c r="B32" s="130"/>
      <c r="C32" s="163"/>
      <c r="D32" s="163"/>
      <c r="E32" s="163"/>
      <c r="F32" s="163"/>
      <c r="G32" s="163"/>
      <c r="H32" s="163"/>
      <c r="I32" s="163"/>
      <c r="J32" s="131"/>
      <c r="K32" s="130"/>
      <c r="L32" s="163"/>
      <c r="M32" s="131"/>
      <c r="N32" s="297" t="s">
        <v>32</v>
      </c>
      <c r="O32" s="127"/>
      <c r="P32" s="127"/>
      <c r="Q32" s="127"/>
      <c r="R32" s="127"/>
      <c r="S32" s="127"/>
      <c r="T32" s="127"/>
      <c r="U32" s="124"/>
      <c r="V32" s="294" t="s">
        <v>33</v>
      </c>
      <c r="W32" s="115"/>
      <c r="X32" s="115"/>
      <c r="Y32" s="115"/>
      <c r="Z32" s="116"/>
      <c r="AA32" s="294" t="s">
        <v>34</v>
      </c>
      <c r="AB32" s="115"/>
      <c r="AC32" s="115"/>
      <c r="AD32" s="116"/>
      <c r="AE32" s="10"/>
      <c r="AF32" s="11"/>
      <c r="AG32" s="11"/>
      <c r="AH32" s="11"/>
      <c r="AI32" s="11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</row>
    <row r="33" spans="1:60" ht="41.25" customHeight="1">
      <c r="A33" s="145"/>
      <c r="B33" s="125"/>
      <c r="C33" s="128"/>
      <c r="D33" s="128"/>
      <c r="E33" s="128"/>
      <c r="F33" s="128"/>
      <c r="G33" s="128"/>
      <c r="H33" s="128"/>
      <c r="I33" s="128"/>
      <c r="J33" s="126"/>
      <c r="K33" s="125"/>
      <c r="L33" s="128"/>
      <c r="M33" s="126"/>
      <c r="N33" s="125"/>
      <c r="O33" s="128"/>
      <c r="P33" s="128"/>
      <c r="Q33" s="128"/>
      <c r="R33" s="128"/>
      <c r="S33" s="128"/>
      <c r="T33" s="128"/>
      <c r="U33" s="126"/>
      <c r="V33" s="298" t="s">
        <v>30</v>
      </c>
      <c r="W33" s="116"/>
      <c r="X33" s="298" t="s">
        <v>35</v>
      </c>
      <c r="Y33" s="115"/>
      <c r="Z33" s="116"/>
      <c r="AA33" s="298" t="s">
        <v>30</v>
      </c>
      <c r="AB33" s="116"/>
      <c r="AC33" s="298" t="s">
        <v>36</v>
      </c>
      <c r="AD33" s="116"/>
      <c r="AE33" s="10"/>
      <c r="AF33" s="11"/>
      <c r="AG33" s="11"/>
      <c r="AH33" s="11"/>
      <c r="AI33" s="11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</row>
    <row r="34" spans="1:60" ht="18" customHeight="1">
      <c r="A34" s="25" t="s">
        <v>37</v>
      </c>
      <c r="B34" s="121" t="s">
        <v>38</v>
      </c>
      <c r="C34" s="115"/>
      <c r="D34" s="115"/>
      <c r="E34" s="115"/>
      <c r="F34" s="115"/>
      <c r="G34" s="115"/>
      <c r="H34" s="115"/>
      <c r="I34" s="115"/>
      <c r="J34" s="116"/>
      <c r="K34" s="143">
        <f t="shared" ref="K34:K88" si="0">SUM(N34,V34,AA34)</f>
        <v>0</v>
      </c>
      <c r="L34" s="115"/>
      <c r="M34" s="116"/>
      <c r="N34" s="138"/>
      <c r="O34" s="292"/>
      <c r="P34" s="292"/>
      <c r="Q34" s="292"/>
      <c r="R34" s="292"/>
      <c r="S34" s="292"/>
      <c r="T34" s="292"/>
      <c r="U34" s="291"/>
      <c r="V34" s="290"/>
      <c r="W34" s="291"/>
      <c r="X34" s="290"/>
      <c r="Y34" s="292"/>
      <c r="Z34" s="291"/>
      <c r="AA34" s="290"/>
      <c r="AB34" s="291"/>
      <c r="AC34" s="290"/>
      <c r="AD34" s="291"/>
      <c r="AE34" s="10"/>
      <c r="AF34" s="11"/>
      <c r="AG34" s="11"/>
      <c r="AH34" s="11"/>
      <c r="AI34" s="11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</row>
    <row r="35" spans="1:60">
      <c r="A35" s="287" t="s">
        <v>39</v>
      </c>
      <c r="B35" s="160" t="s">
        <v>40</v>
      </c>
      <c r="C35" s="115"/>
      <c r="D35" s="115"/>
      <c r="E35" s="115"/>
      <c r="F35" s="115"/>
      <c r="G35" s="115"/>
      <c r="H35" s="115"/>
      <c r="I35" s="115"/>
      <c r="J35" s="116"/>
      <c r="K35" s="143">
        <f t="shared" si="0"/>
        <v>0</v>
      </c>
      <c r="L35" s="115"/>
      <c r="M35" s="116"/>
      <c r="N35" s="138"/>
      <c r="O35" s="292"/>
      <c r="P35" s="292"/>
      <c r="Q35" s="292"/>
      <c r="R35" s="292"/>
      <c r="S35" s="292"/>
      <c r="T35" s="292"/>
      <c r="U35" s="291"/>
      <c r="V35" s="290"/>
      <c r="W35" s="291"/>
      <c r="X35" s="290"/>
      <c r="Y35" s="292"/>
      <c r="Z35" s="291"/>
      <c r="AA35" s="290"/>
      <c r="AB35" s="291"/>
      <c r="AC35" s="290"/>
      <c r="AD35" s="291"/>
      <c r="AE35" s="10"/>
      <c r="AF35" s="11"/>
      <c r="AG35" s="11"/>
      <c r="AH35" s="11"/>
      <c r="AI35" s="11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</row>
    <row r="36" spans="1:60">
      <c r="A36" s="248"/>
      <c r="B36" s="160" t="s">
        <v>41</v>
      </c>
      <c r="C36" s="115"/>
      <c r="D36" s="115"/>
      <c r="E36" s="115"/>
      <c r="F36" s="115"/>
      <c r="G36" s="115"/>
      <c r="H36" s="115"/>
      <c r="I36" s="115"/>
      <c r="J36" s="116"/>
      <c r="K36" s="143">
        <f t="shared" si="0"/>
        <v>0</v>
      </c>
      <c r="L36" s="115"/>
      <c r="M36" s="116"/>
      <c r="N36" s="138"/>
      <c r="O36" s="292"/>
      <c r="P36" s="292"/>
      <c r="Q36" s="292"/>
      <c r="R36" s="292"/>
      <c r="S36" s="292"/>
      <c r="T36" s="292"/>
      <c r="U36" s="291"/>
      <c r="V36" s="290"/>
      <c r="W36" s="291"/>
      <c r="X36" s="290"/>
      <c r="Y36" s="292"/>
      <c r="Z36" s="291"/>
      <c r="AA36" s="290"/>
      <c r="AB36" s="291"/>
      <c r="AC36" s="290"/>
      <c r="AD36" s="291"/>
      <c r="AE36" s="10"/>
      <c r="AF36" s="11"/>
      <c r="AG36" s="11"/>
      <c r="AH36" s="11"/>
      <c r="AI36" s="11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</row>
    <row r="37" spans="1:60">
      <c r="A37" s="248"/>
      <c r="B37" s="160" t="s">
        <v>42</v>
      </c>
      <c r="C37" s="115"/>
      <c r="D37" s="115"/>
      <c r="E37" s="115"/>
      <c r="F37" s="115"/>
      <c r="G37" s="115"/>
      <c r="H37" s="115"/>
      <c r="I37" s="115"/>
      <c r="J37" s="116"/>
      <c r="K37" s="143">
        <f t="shared" si="0"/>
        <v>0</v>
      </c>
      <c r="L37" s="115"/>
      <c r="M37" s="116"/>
      <c r="N37" s="138"/>
      <c r="O37" s="292"/>
      <c r="P37" s="292"/>
      <c r="Q37" s="292"/>
      <c r="R37" s="292"/>
      <c r="S37" s="292"/>
      <c r="T37" s="292"/>
      <c r="U37" s="291"/>
      <c r="V37" s="290"/>
      <c r="W37" s="291"/>
      <c r="X37" s="290"/>
      <c r="Y37" s="292"/>
      <c r="Z37" s="291"/>
      <c r="AA37" s="290"/>
      <c r="AB37" s="291"/>
      <c r="AC37" s="290"/>
      <c r="AD37" s="291"/>
      <c r="AE37" s="10"/>
      <c r="AF37" s="11"/>
      <c r="AG37" s="11"/>
      <c r="AH37" s="11"/>
      <c r="AI37" s="11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</row>
    <row r="38" spans="1:60">
      <c r="A38" s="248"/>
      <c r="B38" s="160" t="s">
        <v>43</v>
      </c>
      <c r="C38" s="115"/>
      <c r="D38" s="115"/>
      <c r="E38" s="115"/>
      <c r="F38" s="115"/>
      <c r="G38" s="115"/>
      <c r="H38" s="115"/>
      <c r="I38" s="115"/>
      <c r="J38" s="116"/>
      <c r="K38" s="143">
        <f t="shared" si="0"/>
        <v>0</v>
      </c>
      <c r="L38" s="115"/>
      <c r="M38" s="116"/>
      <c r="N38" s="138"/>
      <c r="O38" s="292"/>
      <c r="P38" s="292"/>
      <c r="Q38" s="292"/>
      <c r="R38" s="292"/>
      <c r="S38" s="292"/>
      <c r="T38" s="292"/>
      <c r="U38" s="291"/>
      <c r="V38" s="290"/>
      <c r="W38" s="291"/>
      <c r="X38" s="290"/>
      <c r="Y38" s="292"/>
      <c r="Z38" s="291"/>
      <c r="AA38" s="290"/>
      <c r="AB38" s="291"/>
      <c r="AC38" s="290"/>
      <c r="AD38" s="291"/>
      <c r="AE38" s="10"/>
      <c r="AF38" s="11"/>
      <c r="AG38" s="11"/>
      <c r="AH38" s="11"/>
      <c r="AI38" s="11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</row>
    <row r="39" spans="1:60">
      <c r="A39" s="145"/>
      <c r="B39" s="160" t="s">
        <v>44</v>
      </c>
      <c r="C39" s="115"/>
      <c r="D39" s="115"/>
      <c r="E39" s="115"/>
      <c r="F39" s="115"/>
      <c r="G39" s="115"/>
      <c r="H39" s="115"/>
      <c r="I39" s="115"/>
      <c r="J39" s="116"/>
      <c r="K39" s="143">
        <f t="shared" si="0"/>
        <v>0</v>
      </c>
      <c r="L39" s="115"/>
      <c r="M39" s="116"/>
      <c r="N39" s="138"/>
      <c r="O39" s="292"/>
      <c r="P39" s="292"/>
      <c r="Q39" s="292"/>
      <c r="R39" s="292"/>
      <c r="S39" s="292"/>
      <c r="T39" s="292"/>
      <c r="U39" s="291"/>
      <c r="V39" s="290"/>
      <c r="W39" s="291"/>
      <c r="X39" s="290"/>
      <c r="Y39" s="292"/>
      <c r="Z39" s="291"/>
      <c r="AA39" s="290"/>
      <c r="AB39" s="291"/>
      <c r="AC39" s="290"/>
      <c r="AD39" s="291"/>
      <c r="AE39" s="10"/>
      <c r="AF39" s="11"/>
      <c r="AG39" s="11"/>
      <c r="AH39" s="11"/>
      <c r="AI39" s="11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</row>
    <row r="40" spans="1:60" ht="15.75">
      <c r="A40" s="25" t="s">
        <v>45</v>
      </c>
      <c r="B40" s="121" t="s">
        <v>46</v>
      </c>
      <c r="C40" s="115"/>
      <c r="D40" s="115"/>
      <c r="E40" s="115"/>
      <c r="F40" s="115"/>
      <c r="G40" s="115"/>
      <c r="H40" s="115"/>
      <c r="I40" s="115"/>
      <c r="J40" s="116"/>
      <c r="K40" s="143">
        <f t="shared" si="0"/>
        <v>0</v>
      </c>
      <c r="L40" s="115"/>
      <c r="M40" s="116"/>
      <c r="N40" s="138"/>
      <c r="O40" s="292"/>
      <c r="P40" s="292"/>
      <c r="Q40" s="292"/>
      <c r="R40" s="292"/>
      <c r="S40" s="292"/>
      <c r="T40" s="292"/>
      <c r="U40" s="291"/>
      <c r="V40" s="290"/>
      <c r="W40" s="291"/>
      <c r="X40" s="290"/>
      <c r="Y40" s="292"/>
      <c r="Z40" s="291"/>
      <c r="AA40" s="290"/>
      <c r="AB40" s="291"/>
      <c r="AC40" s="290"/>
      <c r="AD40" s="291"/>
      <c r="AE40" s="10"/>
      <c r="AF40" s="11"/>
      <c r="AG40" s="11"/>
      <c r="AH40" s="11"/>
      <c r="AI40" s="11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</row>
    <row r="41" spans="1:60">
      <c r="A41" s="287" t="s">
        <v>39</v>
      </c>
      <c r="B41" s="160" t="s">
        <v>40</v>
      </c>
      <c r="C41" s="115"/>
      <c r="D41" s="115"/>
      <c r="E41" s="115"/>
      <c r="F41" s="115"/>
      <c r="G41" s="115"/>
      <c r="H41" s="115"/>
      <c r="I41" s="115"/>
      <c r="J41" s="116"/>
      <c r="K41" s="143">
        <f t="shared" si="0"/>
        <v>0</v>
      </c>
      <c r="L41" s="115"/>
      <c r="M41" s="116"/>
      <c r="N41" s="138"/>
      <c r="O41" s="292"/>
      <c r="P41" s="292"/>
      <c r="Q41" s="292"/>
      <c r="R41" s="292"/>
      <c r="S41" s="292"/>
      <c r="T41" s="292"/>
      <c r="U41" s="291"/>
      <c r="V41" s="290"/>
      <c r="W41" s="291"/>
      <c r="X41" s="290"/>
      <c r="Y41" s="292"/>
      <c r="Z41" s="291"/>
      <c r="AA41" s="290"/>
      <c r="AB41" s="291"/>
      <c r="AC41" s="290"/>
      <c r="AD41" s="291"/>
      <c r="AE41" s="10"/>
      <c r="AF41" s="11"/>
      <c r="AG41" s="11"/>
      <c r="AH41" s="11"/>
      <c r="AI41" s="11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</row>
    <row r="42" spans="1:60">
      <c r="A42" s="248"/>
      <c r="B42" s="160" t="s">
        <v>41</v>
      </c>
      <c r="C42" s="115"/>
      <c r="D42" s="115"/>
      <c r="E42" s="115"/>
      <c r="F42" s="115"/>
      <c r="G42" s="115"/>
      <c r="H42" s="115"/>
      <c r="I42" s="115"/>
      <c r="J42" s="116"/>
      <c r="K42" s="143">
        <f t="shared" si="0"/>
        <v>0</v>
      </c>
      <c r="L42" s="115"/>
      <c r="M42" s="116"/>
      <c r="N42" s="138"/>
      <c r="O42" s="292"/>
      <c r="P42" s="292"/>
      <c r="Q42" s="292"/>
      <c r="R42" s="292"/>
      <c r="S42" s="292"/>
      <c r="T42" s="292"/>
      <c r="U42" s="291"/>
      <c r="V42" s="290"/>
      <c r="W42" s="291"/>
      <c r="X42" s="290"/>
      <c r="Y42" s="292"/>
      <c r="Z42" s="291"/>
      <c r="AA42" s="290"/>
      <c r="AB42" s="291"/>
      <c r="AC42" s="290"/>
      <c r="AD42" s="291"/>
      <c r="AE42" s="10"/>
      <c r="AF42" s="11"/>
      <c r="AG42" s="11"/>
      <c r="AH42" s="11"/>
      <c r="AI42" s="11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</row>
    <row r="43" spans="1:60">
      <c r="A43" s="248"/>
      <c r="B43" s="160" t="s">
        <v>42</v>
      </c>
      <c r="C43" s="115"/>
      <c r="D43" s="115"/>
      <c r="E43" s="115"/>
      <c r="F43" s="115"/>
      <c r="G43" s="115"/>
      <c r="H43" s="115"/>
      <c r="I43" s="115"/>
      <c r="J43" s="116"/>
      <c r="K43" s="143">
        <f t="shared" si="0"/>
        <v>0</v>
      </c>
      <c r="L43" s="115"/>
      <c r="M43" s="116"/>
      <c r="N43" s="138"/>
      <c r="O43" s="292"/>
      <c r="P43" s="292"/>
      <c r="Q43" s="292"/>
      <c r="R43" s="292"/>
      <c r="S43" s="292"/>
      <c r="T43" s="292"/>
      <c r="U43" s="291"/>
      <c r="V43" s="290"/>
      <c r="W43" s="291"/>
      <c r="X43" s="290"/>
      <c r="Y43" s="292"/>
      <c r="Z43" s="291"/>
      <c r="AA43" s="290"/>
      <c r="AB43" s="291"/>
      <c r="AC43" s="290"/>
      <c r="AD43" s="291"/>
      <c r="AE43" s="10"/>
      <c r="AF43" s="11"/>
      <c r="AG43" s="11"/>
      <c r="AH43" s="11"/>
      <c r="AI43" s="11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</row>
    <row r="44" spans="1:60">
      <c r="A44" s="248"/>
      <c r="B44" s="160" t="s">
        <v>43</v>
      </c>
      <c r="C44" s="115"/>
      <c r="D44" s="115"/>
      <c r="E44" s="115"/>
      <c r="F44" s="115"/>
      <c r="G44" s="115"/>
      <c r="H44" s="115"/>
      <c r="I44" s="115"/>
      <c r="J44" s="116"/>
      <c r="K44" s="143">
        <f t="shared" si="0"/>
        <v>0</v>
      </c>
      <c r="L44" s="115"/>
      <c r="M44" s="116"/>
      <c r="N44" s="138"/>
      <c r="O44" s="292"/>
      <c r="P44" s="292"/>
      <c r="Q44" s="292"/>
      <c r="R44" s="292"/>
      <c r="S44" s="292"/>
      <c r="T44" s="292"/>
      <c r="U44" s="291"/>
      <c r="V44" s="290"/>
      <c r="W44" s="291"/>
      <c r="X44" s="290"/>
      <c r="Y44" s="292"/>
      <c r="Z44" s="291"/>
      <c r="AA44" s="290"/>
      <c r="AB44" s="291"/>
      <c r="AC44" s="290"/>
      <c r="AD44" s="291"/>
      <c r="AE44" s="10"/>
      <c r="AF44" s="11"/>
      <c r="AG44" s="11"/>
      <c r="AH44" s="11"/>
      <c r="AI44" s="11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</row>
    <row r="45" spans="1:60">
      <c r="A45" s="145"/>
      <c r="B45" s="160" t="s">
        <v>44</v>
      </c>
      <c r="C45" s="115"/>
      <c r="D45" s="115"/>
      <c r="E45" s="115"/>
      <c r="F45" s="115"/>
      <c r="G45" s="115"/>
      <c r="H45" s="115"/>
      <c r="I45" s="115"/>
      <c r="J45" s="116"/>
      <c r="K45" s="143">
        <f t="shared" si="0"/>
        <v>0</v>
      </c>
      <c r="L45" s="115"/>
      <c r="M45" s="116"/>
      <c r="N45" s="138"/>
      <c r="O45" s="292"/>
      <c r="P45" s="292"/>
      <c r="Q45" s="292"/>
      <c r="R45" s="292"/>
      <c r="S45" s="292"/>
      <c r="T45" s="292"/>
      <c r="U45" s="291"/>
      <c r="V45" s="290"/>
      <c r="W45" s="291"/>
      <c r="X45" s="290"/>
      <c r="Y45" s="292"/>
      <c r="Z45" s="291"/>
      <c r="AA45" s="290"/>
      <c r="AB45" s="291"/>
      <c r="AC45" s="290"/>
      <c r="AD45" s="291"/>
      <c r="AE45" s="10"/>
      <c r="AF45" s="11"/>
      <c r="AG45" s="11"/>
      <c r="AH45" s="11"/>
      <c r="AI45" s="11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33.75" customHeight="1">
      <c r="A46" s="25" t="s">
        <v>47</v>
      </c>
      <c r="B46" s="121" t="s">
        <v>48</v>
      </c>
      <c r="C46" s="115"/>
      <c r="D46" s="115"/>
      <c r="E46" s="115"/>
      <c r="F46" s="115"/>
      <c r="G46" s="115"/>
      <c r="H46" s="115"/>
      <c r="I46" s="115"/>
      <c r="J46" s="116"/>
      <c r="K46" s="143">
        <f t="shared" si="0"/>
        <v>0</v>
      </c>
      <c r="L46" s="115"/>
      <c r="M46" s="116"/>
      <c r="N46" s="138"/>
      <c r="O46" s="292"/>
      <c r="P46" s="292"/>
      <c r="Q46" s="292"/>
      <c r="R46" s="292"/>
      <c r="S46" s="292"/>
      <c r="T46" s="292"/>
      <c r="U46" s="291"/>
      <c r="V46" s="290"/>
      <c r="W46" s="291"/>
      <c r="X46" s="290"/>
      <c r="Y46" s="292"/>
      <c r="Z46" s="291"/>
      <c r="AA46" s="290"/>
      <c r="AB46" s="291"/>
      <c r="AC46" s="290"/>
      <c r="AD46" s="291"/>
      <c r="AE46" s="10"/>
      <c r="AF46" s="11"/>
      <c r="AG46" s="11"/>
      <c r="AH46" s="11"/>
      <c r="AI46" s="11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>
      <c r="A47" s="288" t="s">
        <v>39</v>
      </c>
      <c r="B47" s="160" t="s">
        <v>40</v>
      </c>
      <c r="C47" s="115"/>
      <c r="D47" s="115"/>
      <c r="E47" s="115"/>
      <c r="F47" s="115"/>
      <c r="G47" s="115"/>
      <c r="H47" s="115"/>
      <c r="I47" s="115"/>
      <c r="J47" s="116"/>
      <c r="K47" s="143">
        <f t="shared" si="0"/>
        <v>0</v>
      </c>
      <c r="L47" s="115"/>
      <c r="M47" s="116"/>
      <c r="N47" s="138"/>
      <c r="O47" s="292"/>
      <c r="P47" s="292"/>
      <c r="Q47" s="292"/>
      <c r="R47" s="292"/>
      <c r="S47" s="292"/>
      <c r="T47" s="292"/>
      <c r="U47" s="291"/>
      <c r="V47" s="290"/>
      <c r="W47" s="291"/>
      <c r="X47" s="290"/>
      <c r="Y47" s="292"/>
      <c r="Z47" s="291"/>
      <c r="AA47" s="290"/>
      <c r="AB47" s="291"/>
      <c r="AC47" s="290"/>
      <c r="AD47" s="291"/>
      <c r="AE47" s="10"/>
      <c r="AF47" s="11"/>
      <c r="AG47" s="11"/>
      <c r="AH47" s="11"/>
      <c r="AI47" s="11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>
      <c r="A48" s="248"/>
      <c r="B48" s="160" t="s">
        <v>41</v>
      </c>
      <c r="C48" s="115"/>
      <c r="D48" s="115"/>
      <c r="E48" s="115"/>
      <c r="F48" s="115"/>
      <c r="G48" s="115"/>
      <c r="H48" s="115"/>
      <c r="I48" s="115"/>
      <c r="J48" s="116"/>
      <c r="K48" s="143">
        <f t="shared" si="0"/>
        <v>0</v>
      </c>
      <c r="L48" s="115"/>
      <c r="M48" s="116"/>
      <c r="N48" s="138"/>
      <c r="O48" s="292"/>
      <c r="P48" s="292"/>
      <c r="Q48" s="292"/>
      <c r="R48" s="292"/>
      <c r="S48" s="292"/>
      <c r="T48" s="292"/>
      <c r="U48" s="291"/>
      <c r="V48" s="290"/>
      <c r="W48" s="291"/>
      <c r="X48" s="290"/>
      <c r="Y48" s="292"/>
      <c r="Z48" s="291"/>
      <c r="AA48" s="290"/>
      <c r="AB48" s="291"/>
      <c r="AC48" s="290"/>
      <c r="AD48" s="291"/>
      <c r="AE48" s="10"/>
      <c r="AF48" s="11"/>
      <c r="AG48" s="11"/>
      <c r="AH48" s="11"/>
      <c r="AI48" s="11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>
      <c r="A49" s="248"/>
      <c r="B49" s="160" t="s">
        <v>42</v>
      </c>
      <c r="C49" s="115"/>
      <c r="D49" s="115"/>
      <c r="E49" s="115"/>
      <c r="F49" s="115"/>
      <c r="G49" s="115"/>
      <c r="H49" s="115"/>
      <c r="I49" s="115"/>
      <c r="J49" s="116"/>
      <c r="K49" s="143">
        <f t="shared" si="0"/>
        <v>0</v>
      </c>
      <c r="L49" s="115"/>
      <c r="M49" s="116"/>
      <c r="N49" s="138"/>
      <c r="O49" s="292"/>
      <c r="P49" s="292"/>
      <c r="Q49" s="292"/>
      <c r="R49" s="292"/>
      <c r="S49" s="292"/>
      <c r="T49" s="292"/>
      <c r="U49" s="291"/>
      <c r="V49" s="290"/>
      <c r="W49" s="291"/>
      <c r="X49" s="290"/>
      <c r="Y49" s="292"/>
      <c r="Z49" s="291"/>
      <c r="AA49" s="290"/>
      <c r="AB49" s="291"/>
      <c r="AC49" s="290"/>
      <c r="AD49" s="291"/>
      <c r="AE49" s="10"/>
      <c r="AF49" s="11"/>
      <c r="AG49" s="11"/>
      <c r="AH49" s="11"/>
      <c r="AI49" s="11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>
      <c r="A50" s="248"/>
      <c r="B50" s="160" t="s">
        <v>43</v>
      </c>
      <c r="C50" s="115"/>
      <c r="D50" s="115"/>
      <c r="E50" s="115"/>
      <c r="F50" s="115"/>
      <c r="G50" s="115"/>
      <c r="H50" s="115"/>
      <c r="I50" s="115"/>
      <c r="J50" s="116"/>
      <c r="K50" s="143">
        <f t="shared" si="0"/>
        <v>0</v>
      </c>
      <c r="L50" s="115"/>
      <c r="M50" s="116"/>
      <c r="N50" s="138"/>
      <c r="O50" s="292"/>
      <c r="P50" s="292"/>
      <c r="Q50" s="292"/>
      <c r="R50" s="292"/>
      <c r="S50" s="292"/>
      <c r="T50" s="292"/>
      <c r="U50" s="291"/>
      <c r="V50" s="290"/>
      <c r="W50" s="291"/>
      <c r="X50" s="290"/>
      <c r="Y50" s="292"/>
      <c r="Z50" s="291"/>
      <c r="AA50" s="290"/>
      <c r="AB50" s="291"/>
      <c r="AC50" s="290"/>
      <c r="AD50" s="291"/>
      <c r="AE50" s="10"/>
      <c r="AF50" s="11"/>
      <c r="AG50" s="11"/>
      <c r="AH50" s="11"/>
      <c r="AI50" s="11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>
      <c r="A51" s="145"/>
      <c r="B51" s="160" t="s">
        <v>44</v>
      </c>
      <c r="C51" s="115"/>
      <c r="D51" s="115"/>
      <c r="E51" s="115"/>
      <c r="F51" s="115"/>
      <c r="G51" s="115"/>
      <c r="H51" s="115"/>
      <c r="I51" s="115"/>
      <c r="J51" s="116"/>
      <c r="K51" s="143">
        <f t="shared" si="0"/>
        <v>0</v>
      </c>
      <c r="L51" s="115"/>
      <c r="M51" s="116"/>
      <c r="N51" s="138"/>
      <c r="O51" s="292"/>
      <c r="P51" s="292"/>
      <c r="Q51" s="292"/>
      <c r="R51" s="292"/>
      <c r="S51" s="292"/>
      <c r="T51" s="292"/>
      <c r="U51" s="291"/>
      <c r="V51" s="290"/>
      <c r="W51" s="291"/>
      <c r="X51" s="290"/>
      <c r="Y51" s="292"/>
      <c r="Z51" s="291"/>
      <c r="AA51" s="290"/>
      <c r="AB51" s="291"/>
      <c r="AC51" s="290"/>
      <c r="AD51" s="291"/>
      <c r="AE51" s="10"/>
      <c r="AF51" s="11"/>
      <c r="AG51" s="11"/>
      <c r="AH51" s="11"/>
      <c r="AI51" s="11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5.75">
      <c r="A52" s="25" t="s">
        <v>49</v>
      </c>
      <c r="B52" s="121" t="s">
        <v>50</v>
      </c>
      <c r="C52" s="115"/>
      <c r="D52" s="115"/>
      <c r="E52" s="115"/>
      <c r="F52" s="115"/>
      <c r="G52" s="115"/>
      <c r="H52" s="115"/>
      <c r="I52" s="115"/>
      <c r="J52" s="116"/>
      <c r="K52" s="143">
        <f t="shared" si="0"/>
        <v>0</v>
      </c>
      <c r="L52" s="115"/>
      <c r="M52" s="116"/>
      <c r="N52" s="138"/>
      <c r="O52" s="292"/>
      <c r="P52" s="292"/>
      <c r="Q52" s="292"/>
      <c r="R52" s="292"/>
      <c r="S52" s="292"/>
      <c r="T52" s="292"/>
      <c r="U52" s="291"/>
      <c r="V52" s="290"/>
      <c r="W52" s="291"/>
      <c r="X52" s="290"/>
      <c r="Y52" s="292"/>
      <c r="Z52" s="291"/>
      <c r="AA52" s="290"/>
      <c r="AB52" s="291"/>
      <c r="AC52" s="290"/>
      <c r="AD52" s="291"/>
      <c r="AE52" s="10"/>
      <c r="AF52" s="11"/>
      <c r="AG52" s="11"/>
      <c r="AH52" s="11"/>
      <c r="AI52" s="11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</row>
    <row r="53" spans="1:60">
      <c r="A53" s="287" t="s">
        <v>39</v>
      </c>
      <c r="B53" s="160" t="s">
        <v>40</v>
      </c>
      <c r="C53" s="115"/>
      <c r="D53" s="115"/>
      <c r="E53" s="115"/>
      <c r="F53" s="115"/>
      <c r="G53" s="115"/>
      <c r="H53" s="115"/>
      <c r="I53" s="115"/>
      <c r="J53" s="116"/>
      <c r="K53" s="143">
        <f t="shared" si="0"/>
        <v>0</v>
      </c>
      <c r="L53" s="115"/>
      <c r="M53" s="116"/>
      <c r="N53" s="138"/>
      <c r="O53" s="292"/>
      <c r="P53" s="292"/>
      <c r="Q53" s="292"/>
      <c r="R53" s="292"/>
      <c r="S53" s="292"/>
      <c r="T53" s="292"/>
      <c r="U53" s="291"/>
      <c r="V53" s="290"/>
      <c r="W53" s="291"/>
      <c r="X53" s="290"/>
      <c r="Y53" s="292"/>
      <c r="Z53" s="291"/>
      <c r="AA53" s="290"/>
      <c r="AB53" s="291"/>
      <c r="AC53" s="290"/>
      <c r="AD53" s="291"/>
      <c r="AE53" s="10"/>
      <c r="AF53" s="11"/>
      <c r="AG53" s="11"/>
      <c r="AH53" s="11"/>
      <c r="AI53" s="11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</row>
    <row r="54" spans="1:60">
      <c r="A54" s="248"/>
      <c r="B54" s="160" t="s">
        <v>41</v>
      </c>
      <c r="C54" s="115"/>
      <c r="D54" s="115"/>
      <c r="E54" s="115"/>
      <c r="F54" s="115"/>
      <c r="G54" s="115"/>
      <c r="H54" s="115"/>
      <c r="I54" s="115"/>
      <c r="J54" s="116"/>
      <c r="K54" s="143">
        <f t="shared" si="0"/>
        <v>0</v>
      </c>
      <c r="L54" s="115"/>
      <c r="M54" s="116"/>
      <c r="N54" s="138"/>
      <c r="O54" s="292"/>
      <c r="P54" s="292"/>
      <c r="Q54" s="292"/>
      <c r="R54" s="292"/>
      <c r="S54" s="292"/>
      <c r="T54" s="292"/>
      <c r="U54" s="291"/>
      <c r="V54" s="290"/>
      <c r="W54" s="291"/>
      <c r="X54" s="290"/>
      <c r="Y54" s="292"/>
      <c r="Z54" s="291"/>
      <c r="AA54" s="290"/>
      <c r="AB54" s="291"/>
      <c r="AC54" s="290"/>
      <c r="AD54" s="291"/>
      <c r="AE54" s="10"/>
      <c r="AF54" s="11"/>
      <c r="AG54" s="11"/>
      <c r="AH54" s="11"/>
      <c r="AI54" s="11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</row>
    <row r="55" spans="1:60">
      <c r="A55" s="248"/>
      <c r="B55" s="160" t="s">
        <v>42</v>
      </c>
      <c r="C55" s="115"/>
      <c r="D55" s="115"/>
      <c r="E55" s="115"/>
      <c r="F55" s="115"/>
      <c r="G55" s="115"/>
      <c r="H55" s="115"/>
      <c r="I55" s="115"/>
      <c r="J55" s="116"/>
      <c r="K55" s="143">
        <f t="shared" si="0"/>
        <v>0</v>
      </c>
      <c r="L55" s="115"/>
      <c r="M55" s="116"/>
      <c r="N55" s="138"/>
      <c r="O55" s="292"/>
      <c r="P55" s="292"/>
      <c r="Q55" s="292"/>
      <c r="R55" s="292"/>
      <c r="S55" s="292"/>
      <c r="T55" s="292"/>
      <c r="U55" s="291"/>
      <c r="V55" s="290"/>
      <c r="W55" s="291"/>
      <c r="X55" s="290"/>
      <c r="Y55" s="292"/>
      <c r="Z55" s="291"/>
      <c r="AA55" s="290"/>
      <c r="AB55" s="291"/>
      <c r="AC55" s="290"/>
      <c r="AD55" s="291"/>
      <c r="AE55" s="10"/>
      <c r="AF55" s="11"/>
      <c r="AG55" s="11"/>
      <c r="AH55" s="11"/>
      <c r="AI55" s="11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</row>
    <row r="56" spans="1:60">
      <c r="A56" s="248"/>
      <c r="B56" s="160" t="s">
        <v>43</v>
      </c>
      <c r="C56" s="115"/>
      <c r="D56" s="115"/>
      <c r="E56" s="115"/>
      <c r="F56" s="115"/>
      <c r="G56" s="115"/>
      <c r="H56" s="115"/>
      <c r="I56" s="115"/>
      <c r="J56" s="116"/>
      <c r="K56" s="143">
        <f t="shared" si="0"/>
        <v>0</v>
      </c>
      <c r="L56" s="115"/>
      <c r="M56" s="116"/>
      <c r="N56" s="138"/>
      <c r="O56" s="292"/>
      <c r="P56" s="292"/>
      <c r="Q56" s="292"/>
      <c r="R56" s="292"/>
      <c r="S56" s="292"/>
      <c r="T56" s="292"/>
      <c r="U56" s="291"/>
      <c r="V56" s="290"/>
      <c r="W56" s="291"/>
      <c r="X56" s="290"/>
      <c r="Y56" s="292"/>
      <c r="Z56" s="291"/>
      <c r="AA56" s="290"/>
      <c r="AB56" s="291"/>
      <c r="AC56" s="290"/>
      <c r="AD56" s="291"/>
      <c r="AE56" s="10"/>
      <c r="AF56" s="11"/>
      <c r="AG56" s="11"/>
      <c r="AH56" s="11"/>
      <c r="AI56" s="11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</row>
    <row r="57" spans="1:60">
      <c r="A57" s="145"/>
      <c r="B57" s="160" t="s">
        <v>44</v>
      </c>
      <c r="C57" s="115"/>
      <c r="D57" s="115"/>
      <c r="E57" s="115"/>
      <c r="F57" s="115"/>
      <c r="G57" s="115"/>
      <c r="H57" s="115"/>
      <c r="I57" s="115"/>
      <c r="J57" s="116"/>
      <c r="K57" s="143">
        <f t="shared" si="0"/>
        <v>0</v>
      </c>
      <c r="L57" s="115"/>
      <c r="M57" s="116"/>
      <c r="N57" s="138"/>
      <c r="O57" s="292"/>
      <c r="P57" s="292"/>
      <c r="Q57" s="292"/>
      <c r="R57" s="292"/>
      <c r="S57" s="292"/>
      <c r="T57" s="292"/>
      <c r="U57" s="291"/>
      <c r="V57" s="290"/>
      <c r="W57" s="291"/>
      <c r="X57" s="290"/>
      <c r="Y57" s="292"/>
      <c r="Z57" s="291"/>
      <c r="AA57" s="290"/>
      <c r="AB57" s="291"/>
      <c r="AC57" s="290"/>
      <c r="AD57" s="291"/>
      <c r="AE57" s="10"/>
      <c r="AF57" s="11"/>
      <c r="AG57" s="11"/>
      <c r="AH57" s="11"/>
      <c r="AI57" s="11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</row>
    <row r="58" spans="1:60" ht="15.75">
      <c r="A58" s="25" t="s">
        <v>51</v>
      </c>
      <c r="B58" s="121" t="s">
        <v>52</v>
      </c>
      <c r="C58" s="115"/>
      <c r="D58" s="115"/>
      <c r="E58" s="115"/>
      <c r="F58" s="115"/>
      <c r="G58" s="115"/>
      <c r="H58" s="115"/>
      <c r="I58" s="115"/>
      <c r="J58" s="116"/>
      <c r="K58" s="143">
        <f t="shared" si="0"/>
        <v>0</v>
      </c>
      <c r="L58" s="115"/>
      <c r="M58" s="116"/>
      <c r="N58" s="138"/>
      <c r="O58" s="292"/>
      <c r="P58" s="292"/>
      <c r="Q58" s="292"/>
      <c r="R58" s="292"/>
      <c r="S58" s="292"/>
      <c r="T58" s="292"/>
      <c r="U58" s="291"/>
      <c r="V58" s="290"/>
      <c r="W58" s="291"/>
      <c r="X58" s="290"/>
      <c r="Y58" s="292"/>
      <c r="Z58" s="291"/>
      <c r="AA58" s="290"/>
      <c r="AB58" s="291"/>
      <c r="AC58" s="290"/>
      <c r="AD58" s="291"/>
      <c r="AE58" s="10"/>
      <c r="AF58" s="11"/>
      <c r="AG58" s="11"/>
      <c r="AH58" s="11"/>
      <c r="AI58" s="11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</row>
    <row r="59" spans="1:60">
      <c r="A59" s="287" t="s">
        <v>39</v>
      </c>
      <c r="B59" s="160" t="s">
        <v>40</v>
      </c>
      <c r="C59" s="115"/>
      <c r="D59" s="115"/>
      <c r="E59" s="115"/>
      <c r="F59" s="115"/>
      <c r="G59" s="115"/>
      <c r="H59" s="115"/>
      <c r="I59" s="115"/>
      <c r="J59" s="116"/>
      <c r="K59" s="143">
        <f t="shared" si="0"/>
        <v>0</v>
      </c>
      <c r="L59" s="115"/>
      <c r="M59" s="116"/>
      <c r="N59" s="138"/>
      <c r="O59" s="292"/>
      <c r="P59" s="292"/>
      <c r="Q59" s="292"/>
      <c r="R59" s="292"/>
      <c r="S59" s="292"/>
      <c r="T59" s="292"/>
      <c r="U59" s="291"/>
      <c r="V59" s="290"/>
      <c r="W59" s="291"/>
      <c r="X59" s="290"/>
      <c r="Y59" s="292"/>
      <c r="Z59" s="291"/>
      <c r="AA59" s="290"/>
      <c r="AB59" s="291"/>
      <c r="AC59" s="290"/>
      <c r="AD59" s="291"/>
      <c r="AE59" s="10"/>
      <c r="AF59" s="11"/>
      <c r="AG59" s="11"/>
      <c r="AH59" s="11"/>
      <c r="AI59" s="11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</row>
    <row r="60" spans="1:60">
      <c r="A60" s="248"/>
      <c r="B60" s="160" t="s">
        <v>41</v>
      </c>
      <c r="C60" s="115"/>
      <c r="D60" s="115"/>
      <c r="E60" s="115"/>
      <c r="F60" s="115"/>
      <c r="G60" s="115"/>
      <c r="H60" s="115"/>
      <c r="I60" s="115"/>
      <c r="J60" s="116"/>
      <c r="K60" s="143">
        <f t="shared" si="0"/>
        <v>0</v>
      </c>
      <c r="L60" s="115"/>
      <c r="M60" s="116"/>
      <c r="N60" s="138"/>
      <c r="O60" s="292"/>
      <c r="P60" s="292"/>
      <c r="Q60" s="292"/>
      <c r="R60" s="292"/>
      <c r="S60" s="292"/>
      <c r="T60" s="292"/>
      <c r="U60" s="291"/>
      <c r="V60" s="290"/>
      <c r="W60" s="291"/>
      <c r="X60" s="290"/>
      <c r="Y60" s="292"/>
      <c r="Z60" s="291"/>
      <c r="AA60" s="290"/>
      <c r="AB60" s="291"/>
      <c r="AC60" s="290"/>
      <c r="AD60" s="291"/>
      <c r="AE60" s="10"/>
      <c r="AF60" s="11"/>
      <c r="AG60" s="11"/>
      <c r="AH60" s="11"/>
      <c r="AI60" s="11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</row>
    <row r="61" spans="1:60">
      <c r="A61" s="248"/>
      <c r="B61" s="160" t="s">
        <v>42</v>
      </c>
      <c r="C61" s="115"/>
      <c r="D61" s="115"/>
      <c r="E61" s="115"/>
      <c r="F61" s="115"/>
      <c r="G61" s="115"/>
      <c r="H61" s="115"/>
      <c r="I61" s="115"/>
      <c r="J61" s="116"/>
      <c r="K61" s="143">
        <f t="shared" si="0"/>
        <v>0</v>
      </c>
      <c r="L61" s="115"/>
      <c r="M61" s="116"/>
      <c r="N61" s="138"/>
      <c r="O61" s="292"/>
      <c r="P61" s="292"/>
      <c r="Q61" s="292"/>
      <c r="R61" s="292"/>
      <c r="S61" s="292"/>
      <c r="T61" s="292"/>
      <c r="U61" s="291"/>
      <c r="V61" s="290"/>
      <c r="W61" s="291"/>
      <c r="X61" s="290"/>
      <c r="Y61" s="292"/>
      <c r="Z61" s="291"/>
      <c r="AA61" s="290"/>
      <c r="AB61" s="291"/>
      <c r="AC61" s="290"/>
      <c r="AD61" s="291"/>
      <c r="AE61" s="10"/>
      <c r="AF61" s="11"/>
      <c r="AG61" s="11"/>
      <c r="AH61" s="11"/>
      <c r="AI61" s="11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</row>
    <row r="62" spans="1:60">
      <c r="A62" s="248"/>
      <c r="B62" s="160" t="s">
        <v>43</v>
      </c>
      <c r="C62" s="115"/>
      <c r="D62" s="115"/>
      <c r="E62" s="115"/>
      <c r="F62" s="115"/>
      <c r="G62" s="115"/>
      <c r="H62" s="115"/>
      <c r="I62" s="115"/>
      <c r="J62" s="116"/>
      <c r="K62" s="143">
        <f t="shared" si="0"/>
        <v>0</v>
      </c>
      <c r="L62" s="115"/>
      <c r="M62" s="116"/>
      <c r="N62" s="138"/>
      <c r="O62" s="292"/>
      <c r="P62" s="292"/>
      <c r="Q62" s="292"/>
      <c r="R62" s="292"/>
      <c r="S62" s="292"/>
      <c r="T62" s="292"/>
      <c r="U62" s="291"/>
      <c r="V62" s="290"/>
      <c r="W62" s="291"/>
      <c r="X62" s="290"/>
      <c r="Y62" s="292"/>
      <c r="Z62" s="291"/>
      <c r="AA62" s="290"/>
      <c r="AB62" s="291"/>
      <c r="AC62" s="290"/>
      <c r="AD62" s="291"/>
      <c r="AE62" s="10"/>
      <c r="AF62" s="11"/>
      <c r="AG62" s="11"/>
      <c r="AH62" s="11"/>
      <c r="AI62" s="11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</row>
    <row r="63" spans="1:60">
      <c r="A63" s="145"/>
      <c r="B63" s="160" t="s">
        <v>44</v>
      </c>
      <c r="C63" s="115"/>
      <c r="D63" s="115"/>
      <c r="E63" s="115"/>
      <c r="F63" s="115"/>
      <c r="G63" s="115"/>
      <c r="H63" s="115"/>
      <c r="I63" s="115"/>
      <c r="J63" s="116"/>
      <c r="K63" s="143">
        <f t="shared" si="0"/>
        <v>0</v>
      </c>
      <c r="L63" s="115"/>
      <c r="M63" s="116"/>
      <c r="N63" s="138"/>
      <c r="O63" s="292"/>
      <c r="P63" s="292"/>
      <c r="Q63" s="292"/>
      <c r="R63" s="292"/>
      <c r="S63" s="292"/>
      <c r="T63" s="292"/>
      <c r="U63" s="291"/>
      <c r="V63" s="290"/>
      <c r="W63" s="291"/>
      <c r="X63" s="290"/>
      <c r="Y63" s="292"/>
      <c r="Z63" s="291"/>
      <c r="AA63" s="290"/>
      <c r="AB63" s="291"/>
      <c r="AC63" s="290"/>
      <c r="AD63" s="291"/>
      <c r="AE63" s="10"/>
      <c r="AF63" s="11"/>
      <c r="AG63" s="11"/>
      <c r="AH63" s="11"/>
      <c r="AI63" s="11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</row>
    <row r="64" spans="1:60" ht="15.75">
      <c r="A64" s="25" t="s">
        <v>53</v>
      </c>
      <c r="B64" s="121" t="s">
        <v>54</v>
      </c>
      <c r="C64" s="115"/>
      <c r="D64" s="115"/>
      <c r="E64" s="115"/>
      <c r="F64" s="115"/>
      <c r="G64" s="115"/>
      <c r="H64" s="115"/>
      <c r="I64" s="115"/>
      <c r="J64" s="116"/>
      <c r="K64" s="143">
        <f t="shared" si="0"/>
        <v>0</v>
      </c>
      <c r="L64" s="115"/>
      <c r="M64" s="116"/>
      <c r="N64" s="138"/>
      <c r="O64" s="292"/>
      <c r="P64" s="292"/>
      <c r="Q64" s="292"/>
      <c r="R64" s="292"/>
      <c r="S64" s="292"/>
      <c r="T64" s="292"/>
      <c r="U64" s="291"/>
      <c r="V64" s="290"/>
      <c r="W64" s="291"/>
      <c r="X64" s="290"/>
      <c r="Y64" s="292"/>
      <c r="Z64" s="291"/>
      <c r="AA64" s="290"/>
      <c r="AB64" s="291"/>
      <c r="AC64" s="290"/>
      <c r="AD64" s="291"/>
      <c r="AE64" s="10"/>
      <c r="AF64" s="11"/>
      <c r="AG64" s="11"/>
      <c r="AH64" s="11"/>
      <c r="AI64" s="11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</row>
    <row r="65" spans="1:60">
      <c r="A65" s="287" t="s">
        <v>39</v>
      </c>
      <c r="B65" s="160" t="s">
        <v>40</v>
      </c>
      <c r="C65" s="115"/>
      <c r="D65" s="115"/>
      <c r="E65" s="115"/>
      <c r="F65" s="115"/>
      <c r="G65" s="115"/>
      <c r="H65" s="115"/>
      <c r="I65" s="115"/>
      <c r="J65" s="116"/>
      <c r="K65" s="143">
        <f t="shared" si="0"/>
        <v>0</v>
      </c>
      <c r="L65" s="115"/>
      <c r="M65" s="116"/>
      <c r="N65" s="138"/>
      <c r="O65" s="292"/>
      <c r="P65" s="292"/>
      <c r="Q65" s="292"/>
      <c r="R65" s="292"/>
      <c r="S65" s="292"/>
      <c r="T65" s="292"/>
      <c r="U65" s="291"/>
      <c r="V65" s="290"/>
      <c r="W65" s="291"/>
      <c r="X65" s="290"/>
      <c r="Y65" s="292"/>
      <c r="Z65" s="291"/>
      <c r="AA65" s="290"/>
      <c r="AB65" s="291"/>
      <c r="AC65" s="290"/>
      <c r="AD65" s="291"/>
      <c r="AE65" s="10"/>
      <c r="AF65" s="11"/>
      <c r="AG65" s="11"/>
      <c r="AH65" s="11"/>
      <c r="AI65" s="11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</row>
    <row r="66" spans="1:60">
      <c r="A66" s="248"/>
      <c r="B66" s="160" t="s">
        <v>41</v>
      </c>
      <c r="C66" s="115"/>
      <c r="D66" s="115"/>
      <c r="E66" s="115"/>
      <c r="F66" s="115"/>
      <c r="G66" s="115"/>
      <c r="H66" s="115"/>
      <c r="I66" s="115"/>
      <c r="J66" s="116"/>
      <c r="K66" s="143">
        <f t="shared" si="0"/>
        <v>0</v>
      </c>
      <c r="L66" s="115"/>
      <c r="M66" s="116"/>
      <c r="N66" s="138"/>
      <c r="O66" s="292"/>
      <c r="P66" s="292"/>
      <c r="Q66" s="292"/>
      <c r="R66" s="292"/>
      <c r="S66" s="292"/>
      <c r="T66" s="292"/>
      <c r="U66" s="291"/>
      <c r="V66" s="290"/>
      <c r="W66" s="291"/>
      <c r="X66" s="290"/>
      <c r="Y66" s="292"/>
      <c r="Z66" s="291"/>
      <c r="AA66" s="290"/>
      <c r="AB66" s="291"/>
      <c r="AC66" s="290"/>
      <c r="AD66" s="291"/>
      <c r="AE66" s="10"/>
      <c r="AF66" s="11"/>
      <c r="AG66" s="11"/>
      <c r="AH66" s="11"/>
      <c r="AI66" s="11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</row>
    <row r="67" spans="1:60">
      <c r="A67" s="248"/>
      <c r="B67" s="160" t="s">
        <v>43</v>
      </c>
      <c r="C67" s="115"/>
      <c r="D67" s="115"/>
      <c r="E67" s="115"/>
      <c r="F67" s="115"/>
      <c r="G67" s="115"/>
      <c r="H67" s="115"/>
      <c r="I67" s="115"/>
      <c r="J67" s="116"/>
      <c r="K67" s="143">
        <f t="shared" si="0"/>
        <v>0</v>
      </c>
      <c r="L67" s="115"/>
      <c r="M67" s="116"/>
      <c r="N67" s="138"/>
      <c r="O67" s="292"/>
      <c r="P67" s="292"/>
      <c r="Q67" s="292"/>
      <c r="R67" s="292"/>
      <c r="S67" s="292"/>
      <c r="T67" s="292"/>
      <c r="U67" s="291"/>
      <c r="V67" s="290"/>
      <c r="W67" s="291"/>
      <c r="X67" s="290"/>
      <c r="Y67" s="292"/>
      <c r="Z67" s="291"/>
      <c r="AA67" s="290"/>
      <c r="AB67" s="291"/>
      <c r="AC67" s="290"/>
      <c r="AD67" s="291"/>
      <c r="AE67" s="10"/>
      <c r="AF67" s="11"/>
      <c r="AG67" s="11"/>
      <c r="AH67" s="11"/>
      <c r="AI67" s="11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</row>
    <row r="68" spans="1:60">
      <c r="A68" s="145"/>
      <c r="B68" s="160" t="s">
        <v>44</v>
      </c>
      <c r="C68" s="115"/>
      <c r="D68" s="115"/>
      <c r="E68" s="115"/>
      <c r="F68" s="115"/>
      <c r="G68" s="115"/>
      <c r="H68" s="115"/>
      <c r="I68" s="115"/>
      <c r="J68" s="116"/>
      <c r="K68" s="143">
        <f t="shared" si="0"/>
        <v>0</v>
      </c>
      <c r="L68" s="115"/>
      <c r="M68" s="116"/>
      <c r="N68" s="138"/>
      <c r="O68" s="292"/>
      <c r="P68" s="292"/>
      <c r="Q68" s="292"/>
      <c r="R68" s="292"/>
      <c r="S68" s="292"/>
      <c r="T68" s="292"/>
      <c r="U68" s="291"/>
      <c r="V68" s="290"/>
      <c r="W68" s="291"/>
      <c r="X68" s="290"/>
      <c r="Y68" s="292"/>
      <c r="Z68" s="291"/>
      <c r="AA68" s="290"/>
      <c r="AB68" s="291"/>
      <c r="AC68" s="290"/>
      <c r="AD68" s="291"/>
      <c r="AE68" s="10"/>
      <c r="AF68" s="11"/>
      <c r="AG68" s="11"/>
      <c r="AH68" s="11"/>
      <c r="AI68" s="11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</row>
    <row r="69" spans="1:60" ht="15.75">
      <c r="A69" s="25" t="s">
        <v>55</v>
      </c>
      <c r="B69" s="121" t="s">
        <v>56</v>
      </c>
      <c r="C69" s="115"/>
      <c r="D69" s="115"/>
      <c r="E69" s="115"/>
      <c r="F69" s="115"/>
      <c r="G69" s="115"/>
      <c r="H69" s="115"/>
      <c r="I69" s="115"/>
      <c r="J69" s="116"/>
      <c r="K69" s="143">
        <f t="shared" si="0"/>
        <v>0</v>
      </c>
      <c r="L69" s="115"/>
      <c r="M69" s="116"/>
      <c r="N69" s="138"/>
      <c r="O69" s="292"/>
      <c r="P69" s="292"/>
      <c r="Q69" s="292"/>
      <c r="R69" s="292"/>
      <c r="S69" s="292"/>
      <c r="T69" s="292"/>
      <c r="U69" s="291"/>
      <c r="V69" s="290"/>
      <c r="W69" s="291"/>
      <c r="X69" s="290"/>
      <c r="Y69" s="292"/>
      <c r="Z69" s="291"/>
      <c r="AA69" s="290"/>
      <c r="AB69" s="291"/>
      <c r="AC69" s="290"/>
      <c r="AD69" s="291"/>
      <c r="AE69" s="10"/>
      <c r="AF69" s="11"/>
      <c r="AG69" s="11"/>
      <c r="AH69" s="11"/>
      <c r="AI69" s="11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</row>
    <row r="70" spans="1:60">
      <c r="A70" s="287" t="s">
        <v>39</v>
      </c>
      <c r="B70" s="160" t="s">
        <v>40</v>
      </c>
      <c r="C70" s="115"/>
      <c r="D70" s="115"/>
      <c r="E70" s="115"/>
      <c r="F70" s="115"/>
      <c r="G70" s="115"/>
      <c r="H70" s="115"/>
      <c r="I70" s="115"/>
      <c r="J70" s="116"/>
      <c r="K70" s="143">
        <f t="shared" si="0"/>
        <v>0</v>
      </c>
      <c r="L70" s="115"/>
      <c r="M70" s="116"/>
      <c r="N70" s="138"/>
      <c r="O70" s="292"/>
      <c r="P70" s="292"/>
      <c r="Q70" s="292"/>
      <c r="R70" s="292"/>
      <c r="S70" s="292"/>
      <c r="T70" s="292"/>
      <c r="U70" s="291"/>
      <c r="V70" s="290"/>
      <c r="W70" s="291"/>
      <c r="X70" s="290"/>
      <c r="Y70" s="292"/>
      <c r="Z70" s="291"/>
      <c r="AA70" s="290"/>
      <c r="AB70" s="291"/>
      <c r="AC70" s="290"/>
      <c r="AD70" s="291"/>
      <c r="AE70" s="10"/>
      <c r="AF70" s="11"/>
      <c r="AG70" s="11"/>
      <c r="AH70" s="11"/>
      <c r="AI70" s="11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</row>
    <row r="71" spans="1:60">
      <c r="A71" s="248"/>
      <c r="B71" s="160" t="s">
        <v>41</v>
      </c>
      <c r="C71" s="115"/>
      <c r="D71" s="115"/>
      <c r="E71" s="115"/>
      <c r="F71" s="115"/>
      <c r="G71" s="115"/>
      <c r="H71" s="115"/>
      <c r="I71" s="115"/>
      <c r="J71" s="116"/>
      <c r="K71" s="143">
        <f t="shared" si="0"/>
        <v>0</v>
      </c>
      <c r="L71" s="115"/>
      <c r="M71" s="116"/>
      <c r="N71" s="138"/>
      <c r="O71" s="292"/>
      <c r="P71" s="292"/>
      <c r="Q71" s="292"/>
      <c r="R71" s="292"/>
      <c r="S71" s="292"/>
      <c r="T71" s="292"/>
      <c r="U71" s="291"/>
      <c r="V71" s="290"/>
      <c r="W71" s="291"/>
      <c r="X71" s="290"/>
      <c r="Y71" s="292"/>
      <c r="Z71" s="291"/>
      <c r="AA71" s="290"/>
      <c r="AB71" s="291"/>
      <c r="AC71" s="290"/>
      <c r="AD71" s="291"/>
      <c r="AE71" s="10"/>
      <c r="AF71" s="11"/>
      <c r="AG71" s="11"/>
      <c r="AH71" s="11"/>
      <c r="AI71" s="11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</row>
    <row r="72" spans="1:60">
      <c r="A72" s="248"/>
      <c r="B72" s="160" t="s">
        <v>42</v>
      </c>
      <c r="C72" s="115"/>
      <c r="D72" s="115"/>
      <c r="E72" s="115"/>
      <c r="F72" s="115"/>
      <c r="G72" s="115"/>
      <c r="H72" s="115"/>
      <c r="I72" s="115"/>
      <c r="J72" s="116"/>
      <c r="K72" s="143">
        <f t="shared" si="0"/>
        <v>0</v>
      </c>
      <c r="L72" s="115"/>
      <c r="M72" s="116"/>
      <c r="N72" s="138"/>
      <c r="O72" s="292"/>
      <c r="P72" s="292"/>
      <c r="Q72" s="292"/>
      <c r="R72" s="292"/>
      <c r="S72" s="292"/>
      <c r="T72" s="292"/>
      <c r="U72" s="291"/>
      <c r="V72" s="290"/>
      <c r="W72" s="291"/>
      <c r="X72" s="290"/>
      <c r="Y72" s="292"/>
      <c r="Z72" s="291"/>
      <c r="AA72" s="290"/>
      <c r="AB72" s="291"/>
      <c r="AC72" s="290"/>
      <c r="AD72" s="291"/>
      <c r="AE72" s="10"/>
      <c r="AF72" s="11"/>
      <c r="AG72" s="11"/>
      <c r="AH72" s="11"/>
      <c r="AI72" s="11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</row>
    <row r="73" spans="1:60">
      <c r="A73" s="145"/>
      <c r="B73" s="160" t="s">
        <v>43</v>
      </c>
      <c r="C73" s="115"/>
      <c r="D73" s="115"/>
      <c r="E73" s="115"/>
      <c r="F73" s="115"/>
      <c r="G73" s="115"/>
      <c r="H73" s="115"/>
      <c r="I73" s="115"/>
      <c r="J73" s="116"/>
      <c r="K73" s="143">
        <f t="shared" si="0"/>
        <v>0</v>
      </c>
      <c r="L73" s="115"/>
      <c r="M73" s="116"/>
      <c r="N73" s="138"/>
      <c r="O73" s="292"/>
      <c r="P73" s="292"/>
      <c r="Q73" s="292"/>
      <c r="R73" s="292"/>
      <c r="S73" s="292"/>
      <c r="T73" s="292"/>
      <c r="U73" s="291"/>
      <c r="V73" s="290"/>
      <c r="W73" s="291"/>
      <c r="X73" s="290"/>
      <c r="Y73" s="292"/>
      <c r="Z73" s="291"/>
      <c r="AA73" s="290"/>
      <c r="AB73" s="291"/>
      <c r="AC73" s="290"/>
      <c r="AD73" s="291"/>
      <c r="AE73" s="10"/>
      <c r="AF73" s="11"/>
      <c r="AG73" s="11"/>
      <c r="AH73" s="11"/>
      <c r="AI73" s="11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</row>
    <row r="74" spans="1:60" ht="15.75">
      <c r="A74" s="25" t="s">
        <v>57</v>
      </c>
      <c r="B74" s="121" t="s">
        <v>58</v>
      </c>
      <c r="C74" s="115"/>
      <c r="D74" s="115"/>
      <c r="E74" s="115"/>
      <c r="F74" s="115"/>
      <c r="G74" s="115"/>
      <c r="H74" s="115"/>
      <c r="I74" s="115"/>
      <c r="J74" s="116"/>
      <c r="K74" s="143">
        <f t="shared" si="0"/>
        <v>0</v>
      </c>
      <c r="L74" s="115"/>
      <c r="M74" s="116"/>
      <c r="N74" s="138"/>
      <c r="O74" s="292"/>
      <c r="P74" s="292"/>
      <c r="Q74" s="292"/>
      <c r="R74" s="292"/>
      <c r="S74" s="292"/>
      <c r="T74" s="292"/>
      <c r="U74" s="291"/>
      <c r="V74" s="290"/>
      <c r="W74" s="291"/>
      <c r="X74" s="290"/>
      <c r="Y74" s="292"/>
      <c r="Z74" s="291"/>
      <c r="AA74" s="290"/>
      <c r="AB74" s="291"/>
      <c r="AC74" s="290"/>
      <c r="AD74" s="291"/>
      <c r="AE74" s="10"/>
      <c r="AF74" s="11"/>
      <c r="AG74" s="11"/>
      <c r="AH74" s="11"/>
      <c r="AI74" s="11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</row>
    <row r="75" spans="1:60">
      <c r="A75" s="287" t="s">
        <v>39</v>
      </c>
      <c r="B75" s="160" t="s">
        <v>40</v>
      </c>
      <c r="C75" s="115"/>
      <c r="D75" s="115"/>
      <c r="E75" s="115"/>
      <c r="F75" s="115"/>
      <c r="G75" s="115"/>
      <c r="H75" s="115"/>
      <c r="I75" s="115"/>
      <c r="J75" s="116"/>
      <c r="K75" s="143">
        <f t="shared" si="0"/>
        <v>0</v>
      </c>
      <c r="L75" s="115"/>
      <c r="M75" s="116"/>
      <c r="N75" s="138"/>
      <c r="O75" s="292"/>
      <c r="P75" s="292"/>
      <c r="Q75" s="292"/>
      <c r="R75" s="292"/>
      <c r="S75" s="292"/>
      <c r="T75" s="292"/>
      <c r="U75" s="291"/>
      <c r="V75" s="290"/>
      <c r="W75" s="291"/>
      <c r="X75" s="290"/>
      <c r="Y75" s="292"/>
      <c r="Z75" s="291"/>
      <c r="AA75" s="290"/>
      <c r="AB75" s="291"/>
      <c r="AC75" s="290"/>
      <c r="AD75" s="291"/>
      <c r="AE75" s="10"/>
      <c r="AF75" s="11"/>
      <c r="AG75" s="11"/>
      <c r="AH75" s="11"/>
      <c r="AI75" s="11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</row>
    <row r="76" spans="1:60">
      <c r="A76" s="248"/>
      <c r="B76" s="160" t="s">
        <v>43</v>
      </c>
      <c r="C76" s="115"/>
      <c r="D76" s="115"/>
      <c r="E76" s="115"/>
      <c r="F76" s="115"/>
      <c r="G76" s="115"/>
      <c r="H76" s="115"/>
      <c r="I76" s="115"/>
      <c r="J76" s="116"/>
      <c r="K76" s="143">
        <f t="shared" si="0"/>
        <v>0</v>
      </c>
      <c r="L76" s="115"/>
      <c r="M76" s="116"/>
      <c r="N76" s="138"/>
      <c r="O76" s="292"/>
      <c r="P76" s="292"/>
      <c r="Q76" s="292"/>
      <c r="R76" s="292"/>
      <c r="S76" s="292"/>
      <c r="T76" s="292"/>
      <c r="U76" s="291"/>
      <c r="V76" s="290"/>
      <c r="W76" s="291"/>
      <c r="X76" s="290"/>
      <c r="Y76" s="292"/>
      <c r="Z76" s="291"/>
      <c r="AA76" s="290"/>
      <c r="AB76" s="291"/>
      <c r="AC76" s="290"/>
      <c r="AD76" s="291"/>
      <c r="AE76" s="10"/>
      <c r="AF76" s="11"/>
      <c r="AG76" s="11"/>
      <c r="AH76" s="11"/>
      <c r="AI76" s="11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</row>
    <row r="77" spans="1:60">
      <c r="A77" s="145"/>
      <c r="B77" s="160" t="s">
        <v>44</v>
      </c>
      <c r="C77" s="115"/>
      <c r="D77" s="115"/>
      <c r="E77" s="115"/>
      <c r="F77" s="115"/>
      <c r="G77" s="115"/>
      <c r="H77" s="115"/>
      <c r="I77" s="115"/>
      <c r="J77" s="116"/>
      <c r="K77" s="143">
        <f t="shared" si="0"/>
        <v>0</v>
      </c>
      <c r="L77" s="115"/>
      <c r="M77" s="116"/>
      <c r="N77" s="138"/>
      <c r="O77" s="292"/>
      <c r="P77" s="292"/>
      <c r="Q77" s="292"/>
      <c r="R77" s="292"/>
      <c r="S77" s="292"/>
      <c r="T77" s="292"/>
      <c r="U77" s="291"/>
      <c r="V77" s="290"/>
      <c r="W77" s="291"/>
      <c r="X77" s="290"/>
      <c r="Y77" s="292"/>
      <c r="Z77" s="291"/>
      <c r="AA77" s="290"/>
      <c r="AB77" s="291"/>
      <c r="AC77" s="290"/>
      <c r="AD77" s="291"/>
      <c r="AE77" s="10"/>
      <c r="AF77" s="11"/>
      <c r="AG77" s="11"/>
      <c r="AH77" s="11"/>
      <c r="AI77" s="11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</row>
    <row r="78" spans="1:60" ht="15.75">
      <c r="A78" s="25" t="s">
        <v>59</v>
      </c>
      <c r="B78" s="121" t="s">
        <v>60</v>
      </c>
      <c r="C78" s="115"/>
      <c r="D78" s="115"/>
      <c r="E78" s="115"/>
      <c r="F78" s="115"/>
      <c r="G78" s="115"/>
      <c r="H78" s="115"/>
      <c r="I78" s="115"/>
      <c r="J78" s="116"/>
      <c r="K78" s="143">
        <f t="shared" si="0"/>
        <v>0</v>
      </c>
      <c r="L78" s="115"/>
      <c r="M78" s="116"/>
      <c r="N78" s="290"/>
      <c r="O78" s="292"/>
      <c r="P78" s="292"/>
      <c r="Q78" s="292"/>
      <c r="R78" s="292"/>
      <c r="S78" s="292"/>
      <c r="T78" s="292"/>
      <c r="U78" s="291"/>
      <c r="V78" s="290"/>
      <c r="W78" s="291"/>
      <c r="X78" s="290"/>
      <c r="Y78" s="292"/>
      <c r="Z78" s="291"/>
      <c r="AA78" s="290"/>
      <c r="AB78" s="291"/>
      <c r="AC78" s="290"/>
      <c r="AD78" s="291"/>
      <c r="AE78" s="10"/>
      <c r="AF78" s="11"/>
      <c r="AG78" s="11"/>
      <c r="AH78" s="11"/>
      <c r="AI78" s="11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</row>
    <row r="79" spans="1:60">
      <c r="A79" s="287" t="s">
        <v>39</v>
      </c>
      <c r="B79" s="160" t="s">
        <v>40</v>
      </c>
      <c r="C79" s="115"/>
      <c r="D79" s="115"/>
      <c r="E79" s="115"/>
      <c r="F79" s="115"/>
      <c r="G79" s="115"/>
      <c r="H79" s="115"/>
      <c r="I79" s="115"/>
      <c r="J79" s="116"/>
      <c r="K79" s="143">
        <f t="shared" si="0"/>
        <v>0</v>
      </c>
      <c r="L79" s="115"/>
      <c r="M79" s="116"/>
      <c r="N79" s="290"/>
      <c r="O79" s="292"/>
      <c r="P79" s="292"/>
      <c r="Q79" s="292"/>
      <c r="R79" s="292"/>
      <c r="S79" s="292"/>
      <c r="T79" s="292"/>
      <c r="U79" s="291"/>
      <c r="V79" s="290"/>
      <c r="W79" s="291"/>
      <c r="X79" s="290"/>
      <c r="Y79" s="292"/>
      <c r="Z79" s="291"/>
      <c r="AA79" s="290"/>
      <c r="AB79" s="291"/>
      <c r="AC79" s="290"/>
      <c r="AD79" s="291"/>
      <c r="AE79" s="10"/>
      <c r="AF79" s="11"/>
      <c r="AG79" s="11"/>
      <c r="AH79" s="11"/>
      <c r="AI79" s="11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</row>
    <row r="80" spans="1:60">
      <c r="A80" s="248"/>
      <c r="B80" s="160" t="s">
        <v>41</v>
      </c>
      <c r="C80" s="115"/>
      <c r="D80" s="115"/>
      <c r="E80" s="115"/>
      <c r="F80" s="115"/>
      <c r="G80" s="115"/>
      <c r="H80" s="115"/>
      <c r="I80" s="115"/>
      <c r="J80" s="116"/>
      <c r="K80" s="143">
        <f t="shared" si="0"/>
        <v>0</v>
      </c>
      <c r="L80" s="115"/>
      <c r="M80" s="116"/>
      <c r="N80" s="290"/>
      <c r="O80" s="292"/>
      <c r="P80" s="292"/>
      <c r="Q80" s="292"/>
      <c r="R80" s="292"/>
      <c r="S80" s="292"/>
      <c r="T80" s="292"/>
      <c r="U80" s="291"/>
      <c r="V80" s="290"/>
      <c r="W80" s="291"/>
      <c r="X80" s="290"/>
      <c r="Y80" s="292"/>
      <c r="Z80" s="291"/>
      <c r="AA80" s="290"/>
      <c r="AB80" s="291"/>
      <c r="AC80" s="290"/>
      <c r="AD80" s="291"/>
      <c r="AE80" s="10"/>
      <c r="AF80" s="11"/>
      <c r="AG80" s="11"/>
      <c r="AH80" s="11"/>
      <c r="AI80" s="11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</row>
    <row r="81" spans="1:60">
      <c r="A81" s="248"/>
      <c r="B81" s="160" t="s">
        <v>42</v>
      </c>
      <c r="C81" s="115"/>
      <c r="D81" s="115"/>
      <c r="E81" s="115"/>
      <c r="F81" s="115"/>
      <c r="G81" s="115"/>
      <c r="H81" s="115"/>
      <c r="I81" s="115"/>
      <c r="J81" s="116"/>
      <c r="K81" s="143">
        <f t="shared" si="0"/>
        <v>0</v>
      </c>
      <c r="L81" s="115"/>
      <c r="M81" s="116"/>
      <c r="N81" s="290"/>
      <c r="O81" s="292"/>
      <c r="P81" s="292"/>
      <c r="Q81" s="292"/>
      <c r="R81" s="292"/>
      <c r="S81" s="292"/>
      <c r="T81" s="292"/>
      <c r="U81" s="291"/>
      <c r="V81" s="290"/>
      <c r="W81" s="291"/>
      <c r="X81" s="290"/>
      <c r="Y81" s="292"/>
      <c r="Z81" s="291"/>
      <c r="AA81" s="290"/>
      <c r="AB81" s="291"/>
      <c r="AC81" s="290"/>
      <c r="AD81" s="291"/>
      <c r="AE81" s="10"/>
      <c r="AF81" s="11"/>
      <c r="AG81" s="11"/>
      <c r="AH81" s="11"/>
      <c r="AI81" s="11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</row>
    <row r="82" spans="1:60">
      <c r="A82" s="145"/>
      <c r="B82" s="160" t="s">
        <v>44</v>
      </c>
      <c r="C82" s="115"/>
      <c r="D82" s="115"/>
      <c r="E82" s="115"/>
      <c r="F82" s="115"/>
      <c r="G82" s="115"/>
      <c r="H82" s="115"/>
      <c r="I82" s="115"/>
      <c r="J82" s="116"/>
      <c r="K82" s="143">
        <f t="shared" si="0"/>
        <v>0</v>
      </c>
      <c r="L82" s="115"/>
      <c r="M82" s="116"/>
      <c r="N82" s="290"/>
      <c r="O82" s="292"/>
      <c r="P82" s="292"/>
      <c r="Q82" s="292"/>
      <c r="R82" s="292"/>
      <c r="S82" s="292"/>
      <c r="T82" s="292"/>
      <c r="U82" s="291"/>
      <c r="V82" s="290"/>
      <c r="W82" s="291"/>
      <c r="X82" s="290"/>
      <c r="Y82" s="292"/>
      <c r="Z82" s="291"/>
      <c r="AA82" s="290"/>
      <c r="AB82" s="291"/>
      <c r="AC82" s="290"/>
      <c r="AD82" s="291"/>
      <c r="AE82" s="10"/>
      <c r="AF82" s="11"/>
      <c r="AG82" s="11"/>
      <c r="AH82" s="11"/>
      <c r="AI82" s="11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</row>
    <row r="83" spans="1:60" ht="15.75">
      <c r="A83" s="25" t="s">
        <v>61</v>
      </c>
      <c r="B83" s="121" t="s">
        <v>62</v>
      </c>
      <c r="C83" s="115"/>
      <c r="D83" s="115"/>
      <c r="E83" s="115"/>
      <c r="F83" s="115"/>
      <c r="G83" s="115"/>
      <c r="H83" s="115"/>
      <c r="I83" s="115"/>
      <c r="J83" s="116"/>
      <c r="K83" s="143">
        <f t="shared" si="0"/>
        <v>0</v>
      </c>
      <c r="L83" s="115"/>
      <c r="M83" s="116"/>
      <c r="N83" s="290"/>
      <c r="O83" s="292"/>
      <c r="P83" s="292"/>
      <c r="Q83" s="292"/>
      <c r="R83" s="292"/>
      <c r="S83" s="292"/>
      <c r="T83" s="292"/>
      <c r="U83" s="291"/>
      <c r="V83" s="290"/>
      <c r="W83" s="291"/>
      <c r="X83" s="290"/>
      <c r="Y83" s="292"/>
      <c r="Z83" s="291"/>
      <c r="AA83" s="290"/>
      <c r="AB83" s="291"/>
      <c r="AC83" s="290"/>
      <c r="AD83" s="291"/>
      <c r="AE83" s="10"/>
      <c r="AF83" s="11"/>
      <c r="AG83" s="11"/>
      <c r="AH83" s="11"/>
      <c r="AI83" s="11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</row>
    <row r="84" spans="1:60">
      <c r="A84" s="287" t="s">
        <v>39</v>
      </c>
      <c r="B84" s="160" t="s">
        <v>40</v>
      </c>
      <c r="C84" s="115"/>
      <c r="D84" s="115"/>
      <c r="E84" s="115"/>
      <c r="F84" s="115"/>
      <c r="G84" s="115"/>
      <c r="H84" s="115"/>
      <c r="I84" s="115"/>
      <c r="J84" s="116"/>
      <c r="K84" s="143">
        <f t="shared" si="0"/>
        <v>0</v>
      </c>
      <c r="L84" s="115"/>
      <c r="M84" s="116"/>
      <c r="N84" s="290"/>
      <c r="O84" s="292"/>
      <c r="P84" s="292"/>
      <c r="Q84" s="292"/>
      <c r="R84" s="292"/>
      <c r="S84" s="292"/>
      <c r="T84" s="292"/>
      <c r="U84" s="291"/>
      <c r="V84" s="290"/>
      <c r="W84" s="291"/>
      <c r="X84" s="290"/>
      <c r="Y84" s="292"/>
      <c r="Z84" s="291"/>
      <c r="AA84" s="290"/>
      <c r="AB84" s="291"/>
      <c r="AC84" s="290"/>
      <c r="AD84" s="291"/>
      <c r="AE84" s="10"/>
      <c r="AF84" s="11"/>
      <c r="AG84" s="11"/>
      <c r="AH84" s="11"/>
      <c r="AI84" s="11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</row>
    <row r="85" spans="1:60">
      <c r="A85" s="248"/>
      <c r="B85" s="160" t="s">
        <v>44</v>
      </c>
      <c r="C85" s="115"/>
      <c r="D85" s="115"/>
      <c r="E85" s="115"/>
      <c r="F85" s="115"/>
      <c r="G85" s="115"/>
      <c r="H85" s="115"/>
      <c r="I85" s="115"/>
      <c r="J85" s="116"/>
      <c r="K85" s="143">
        <f t="shared" si="0"/>
        <v>0</v>
      </c>
      <c r="L85" s="115"/>
      <c r="M85" s="116"/>
      <c r="N85" s="290"/>
      <c r="O85" s="292"/>
      <c r="P85" s="292"/>
      <c r="Q85" s="292"/>
      <c r="R85" s="292"/>
      <c r="S85" s="292"/>
      <c r="T85" s="292"/>
      <c r="U85" s="291"/>
      <c r="V85" s="290"/>
      <c r="W85" s="291"/>
      <c r="X85" s="290"/>
      <c r="Y85" s="292"/>
      <c r="Z85" s="291"/>
      <c r="AA85" s="290"/>
      <c r="AB85" s="291"/>
      <c r="AC85" s="290"/>
      <c r="AD85" s="291"/>
      <c r="AE85" s="10"/>
      <c r="AF85" s="11"/>
      <c r="AG85" s="11"/>
      <c r="AH85" s="11"/>
      <c r="AI85" s="11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</row>
    <row r="86" spans="1:60">
      <c r="A86" s="145"/>
      <c r="B86" s="160" t="s">
        <v>43</v>
      </c>
      <c r="C86" s="115"/>
      <c r="D86" s="115"/>
      <c r="E86" s="115"/>
      <c r="F86" s="115"/>
      <c r="G86" s="115"/>
      <c r="H86" s="115"/>
      <c r="I86" s="115"/>
      <c r="J86" s="116"/>
      <c r="K86" s="143">
        <f t="shared" si="0"/>
        <v>0</v>
      </c>
      <c r="L86" s="115"/>
      <c r="M86" s="116"/>
      <c r="N86" s="290"/>
      <c r="O86" s="292"/>
      <c r="P86" s="292"/>
      <c r="Q86" s="292"/>
      <c r="R86" s="292"/>
      <c r="S86" s="292"/>
      <c r="T86" s="292"/>
      <c r="U86" s="291"/>
      <c r="V86" s="290"/>
      <c r="W86" s="291"/>
      <c r="X86" s="290"/>
      <c r="Y86" s="292"/>
      <c r="Z86" s="291"/>
      <c r="AA86" s="290"/>
      <c r="AB86" s="291"/>
      <c r="AC86" s="290"/>
      <c r="AD86" s="291"/>
      <c r="AE86" s="10"/>
      <c r="AF86" s="11"/>
      <c r="AG86" s="11"/>
      <c r="AH86" s="11"/>
      <c r="AI86" s="11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</row>
    <row r="87" spans="1:60" ht="15.75">
      <c r="A87" s="25" t="s">
        <v>63</v>
      </c>
      <c r="B87" s="121" t="s">
        <v>64</v>
      </c>
      <c r="C87" s="115"/>
      <c r="D87" s="115"/>
      <c r="E87" s="115"/>
      <c r="F87" s="115"/>
      <c r="G87" s="115"/>
      <c r="H87" s="115"/>
      <c r="I87" s="115"/>
      <c r="J87" s="116"/>
      <c r="K87" s="143">
        <f t="shared" si="0"/>
        <v>0</v>
      </c>
      <c r="L87" s="115"/>
      <c r="M87" s="116"/>
      <c r="N87" s="290"/>
      <c r="O87" s="292"/>
      <c r="P87" s="292"/>
      <c r="Q87" s="292"/>
      <c r="R87" s="292"/>
      <c r="S87" s="292"/>
      <c r="T87" s="292"/>
      <c r="U87" s="291"/>
      <c r="V87" s="290"/>
      <c r="W87" s="291"/>
      <c r="X87" s="290"/>
      <c r="Y87" s="292"/>
      <c r="Z87" s="291"/>
      <c r="AA87" s="290"/>
      <c r="AB87" s="291"/>
      <c r="AC87" s="290"/>
      <c r="AD87" s="291"/>
      <c r="AE87" s="10"/>
      <c r="AF87" s="11"/>
      <c r="AG87" s="11"/>
      <c r="AH87" s="11"/>
      <c r="AI87" s="11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</row>
    <row r="88" spans="1:60" ht="15" customHeight="1">
      <c r="A88" s="25" t="s">
        <v>65</v>
      </c>
      <c r="B88" s="132" t="s">
        <v>66</v>
      </c>
      <c r="C88" s="115"/>
      <c r="D88" s="115"/>
      <c r="E88" s="115"/>
      <c r="F88" s="115"/>
      <c r="G88" s="115"/>
      <c r="H88" s="115"/>
      <c r="I88" s="115"/>
      <c r="J88" s="116"/>
      <c r="K88" s="143">
        <f t="shared" si="0"/>
        <v>0</v>
      </c>
      <c r="L88" s="115"/>
      <c r="M88" s="116"/>
      <c r="N88" s="290"/>
      <c r="O88" s="292"/>
      <c r="P88" s="292"/>
      <c r="Q88" s="292"/>
      <c r="R88" s="292"/>
      <c r="S88" s="292"/>
      <c r="T88" s="292"/>
      <c r="U88" s="291"/>
      <c r="V88" s="290"/>
      <c r="W88" s="291"/>
      <c r="X88" s="290"/>
      <c r="Y88" s="292"/>
      <c r="Z88" s="291"/>
      <c r="AA88" s="290"/>
      <c r="AB88" s="291"/>
      <c r="AC88" s="290"/>
      <c r="AD88" s="291"/>
      <c r="AE88" s="10"/>
      <c r="AF88" s="11"/>
      <c r="AG88" s="11"/>
      <c r="AH88" s="11"/>
      <c r="AI88" s="11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</row>
    <row r="89" spans="1:60" ht="16.5" customHeight="1">
      <c r="A89" s="26" t="s">
        <v>67</v>
      </c>
      <c r="B89" s="197" t="s">
        <v>68</v>
      </c>
      <c r="C89" s="115"/>
      <c r="D89" s="115"/>
      <c r="E89" s="115"/>
      <c r="F89" s="115"/>
      <c r="G89" s="115"/>
      <c r="H89" s="115"/>
      <c r="I89" s="115"/>
      <c r="J89" s="116"/>
      <c r="K89" s="289">
        <f>SUM(K34,K40,K46,K52,K58,K64,K69,K74,K78,K83,K87,K88)</f>
        <v>0</v>
      </c>
      <c r="L89" s="115"/>
      <c r="M89" s="116"/>
      <c r="N89" s="143">
        <f>SUM(N34,N40,N46,N52,N58,N64,N69,N74,N78,N83,N87,N88)</f>
        <v>0</v>
      </c>
      <c r="O89" s="115"/>
      <c r="P89" s="115"/>
      <c r="Q89" s="115"/>
      <c r="R89" s="115"/>
      <c r="S89" s="115"/>
      <c r="T89" s="115"/>
      <c r="U89" s="116"/>
      <c r="V89" s="143">
        <f>SUM(V34,V40,V46,V52,V58,V64,V69,V74,V78,V83,V87,V88)</f>
        <v>0</v>
      </c>
      <c r="W89" s="116"/>
      <c r="X89" s="143">
        <f>SUM(X34,X40,X46,X52,X58,X64,X69,X74,X78,X83,X87,X88)</f>
        <v>0</v>
      </c>
      <c r="Y89" s="115"/>
      <c r="Z89" s="116"/>
      <c r="AA89" s="143">
        <f>SUM(AA34,AA40,AA46,AA52,AA58,AA64,AA69,AA74,AA78,AA83,AA87,AA88)</f>
        <v>0</v>
      </c>
      <c r="AB89" s="116"/>
      <c r="AC89" s="143">
        <f>SUM(AC34,AC40,AC46,AC52,AC58,AC64,AC69,AC74,AC78,AC83,AC87,AC88)</f>
        <v>0</v>
      </c>
      <c r="AD89" s="116"/>
      <c r="AE89" s="10"/>
      <c r="AF89" s="11"/>
      <c r="AG89" s="11"/>
      <c r="AH89" s="11"/>
      <c r="AI89" s="11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</row>
    <row r="90" spans="1:60" ht="12.75" customHeight="1">
      <c r="A90" s="2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303"/>
      <c r="O90" s="163"/>
      <c r="P90" s="163"/>
      <c r="Q90" s="163"/>
      <c r="R90" s="163"/>
      <c r="S90" s="163"/>
      <c r="T90" s="163"/>
      <c r="U90" s="163"/>
      <c r="V90" s="19"/>
      <c r="W90" s="19"/>
      <c r="X90" s="19"/>
      <c r="Y90" s="19"/>
      <c r="Z90" s="19"/>
      <c r="AA90" s="19"/>
      <c r="AB90" s="19"/>
      <c r="AC90" s="19"/>
      <c r="AD90" s="19"/>
      <c r="AE90" s="10"/>
      <c r="AF90" s="11"/>
      <c r="AG90" s="11"/>
      <c r="AH90" s="11"/>
      <c r="AI90" s="11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</row>
    <row r="91" spans="1:60" ht="12.75" customHeight="1">
      <c r="A91" s="20" t="s">
        <v>69</v>
      </c>
      <c r="B91" s="121" t="s">
        <v>70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6"/>
      <c r="AE91" s="10"/>
      <c r="AF91" s="11"/>
      <c r="AG91" s="11"/>
      <c r="AH91" s="11"/>
      <c r="AI91" s="11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</row>
    <row r="92" spans="1:60" ht="12.75" customHeight="1">
      <c r="A92" s="2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0"/>
      <c r="AF92" s="11"/>
      <c r="AG92" s="11"/>
      <c r="AH92" s="11"/>
      <c r="AI92" s="11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</row>
    <row r="93" spans="1:60" ht="13.5" customHeight="1">
      <c r="A93" s="24" t="s">
        <v>71</v>
      </c>
      <c r="B93" s="121" t="s">
        <v>72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6"/>
      <c r="AE93" s="10"/>
      <c r="AF93" s="11"/>
      <c r="AG93" s="11"/>
      <c r="AH93" s="11"/>
      <c r="AI93" s="11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</row>
    <row r="94" spans="1:60" ht="46.5" customHeight="1">
      <c r="A94" s="158" t="s">
        <v>73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58" t="s">
        <v>74</v>
      </c>
      <c r="V94" s="116"/>
      <c r="W94" s="158" t="s">
        <v>75</v>
      </c>
      <c r="X94" s="116"/>
      <c r="Y94" s="304" t="s">
        <v>76</v>
      </c>
      <c r="Z94" s="116"/>
      <c r="AA94" s="158" t="s">
        <v>77</v>
      </c>
      <c r="AB94" s="116"/>
      <c r="AC94" s="304" t="s">
        <v>78</v>
      </c>
      <c r="AD94" s="116"/>
      <c r="AE94" s="10"/>
      <c r="AF94" s="11"/>
      <c r="AG94" s="11"/>
      <c r="AH94" s="11"/>
      <c r="AI94" s="11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</row>
    <row r="95" spans="1:60" ht="12.75" customHeight="1">
      <c r="A95" s="305">
        <v>1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51">
        <v>2</v>
      </c>
      <c r="V95" s="116"/>
      <c r="W95" s="151">
        <v>3</v>
      </c>
      <c r="X95" s="116"/>
      <c r="Y95" s="151">
        <v>4</v>
      </c>
      <c r="Z95" s="116"/>
      <c r="AA95" s="151">
        <v>5</v>
      </c>
      <c r="AB95" s="116"/>
      <c r="AC95" s="151">
        <v>6</v>
      </c>
      <c r="AD95" s="116"/>
      <c r="AE95" s="10"/>
      <c r="AF95" s="11"/>
      <c r="AG95" s="11"/>
      <c r="AH95" s="11"/>
      <c r="AI95" s="11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</row>
    <row r="96" spans="1:60">
      <c r="A96" s="114" t="s">
        <v>79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6"/>
      <c r="U96" s="117"/>
      <c r="V96" s="118"/>
      <c r="W96" s="117"/>
      <c r="X96" s="118"/>
      <c r="Y96" s="117"/>
      <c r="Z96" s="118"/>
      <c r="AA96" s="117"/>
      <c r="AB96" s="118"/>
      <c r="AC96" s="117"/>
      <c r="AD96" s="118"/>
      <c r="AE96" s="10"/>
      <c r="AF96" s="11"/>
      <c r="AG96" s="11"/>
      <c r="AH96" s="11"/>
      <c r="AI96" s="11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</row>
    <row r="97" spans="1:60">
      <c r="A97" s="114">
        <v>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6"/>
      <c r="U97" s="117"/>
      <c r="V97" s="118"/>
      <c r="W97" s="117"/>
      <c r="X97" s="118"/>
      <c r="Y97" s="117"/>
      <c r="Z97" s="118"/>
      <c r="AA97" s="117"/>
      <c r="AB97" s="118"/>
      <c r="AC97" s="117"/>
      <c r="AD97" s="118"/>
      <c r="AE97" s="10"/>
      <c r="AF97" s="11"/>
      <c r="AG97" s="11"/>
      <c r="AH97" s="11"/>
      <c r="AI97" s="11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</row>
    <row r="98" spans="1:60">
      <c r="A98" s="114" t="s">
        <v>80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6"/>
      <c r="U98" s="117"/>
      <c r="V98" s="118"/>
      <c r="W98" s="117"/>
      <c r="X98" s="118"/>
      <c r="Y98" s="117"/>
      <c r="Z98" s="118"/>
      <c r="AA98" s="117"/>
      <c r="AB98" s="118"/>
      <c r="AC98" s="117"/>
      <c r="AD98" s="118"/>
      <c r="AE98" s="10"/>
      <c r="AF98" s="11"/>
      <c r="AG98" s="11"/>
      <c r="AH98" s="11"/>
      <c r="AI98" s="11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</row>
    <row r="99" spans="1:60">
      <c r="A99" s="114">
        <v>2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6"/>
      <c r="U99" s="117"/>
      <c r="V99" s="118"/>
      <c r="W99" s="117"/>
      <c r="X99" s="118"/>
      <c r="Y99" s="117"/>
      <c r="Z99" s="118"/>
      <c r="AA99" s="117"/>
      <c r="AB99" s="118"/>
      <c r="AC99" s="117"/>
      <c r="AD99" s="118"/>
      <c r="AE99" s="10"/>
      <c r="AF99" s="11"/>
      <c r="AG99" s="11"/>
      <c r="AH99" s="11"/>
      <c r="AI99" s="11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</row>
    <row r="100" spans="1:60">
      <c r="A100" s="114">
        <v>3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6"/>
      <c r="U100" s="117"/>
      <c r="V100" s="118"/>
      <c r="W100" s="117"/>
      <c r="X100" s="118"/>
      <c r="Y100" s="117"/>
      <c r="Z100" s="118"/>
      <c r="AA100" s="117"/>
      <c r="AB100" s="118"/>
      <c r="AC100" s="117"/>
      <c r="AD100" s="118"/>
      <c r="AE100" s="10"/>
      <c r="AF100" s="11"/>
      <c r="AG100" s="11"/>
      <c r="AH100" s="11"/>
      <c r="AI100" s="11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</row>
    <row r="101" spans="1:60">
      <c r="A101" s="114">
        <v>4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6"/>
      <c r="U101" s="117"/>
      <c r="V101" s="118"/>
      <c r="W101" s="117"/>
      <c r="X101" s="118"/>
      <c r="Y101" s="117"/>
      <c r="Z101" s="118"/>
      <c r="AA101" s="117"/>
      <c r="AB101" s="118"/>
      <c r="AC101" s="117"/>
      <c r="AD101" s="118"/>
      <c r="AE101" s="10"/>
      <c r="AF101" s="11"/>
      <c r="AG101" s="11"/>
      <c r="AH101" s="11"/>
      <c r="AI101" s="11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</row>
    <row r="102" spans="1:60">
      <c r="A102" s="119" t="s">
        <v>81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6"/>
      <c r="U102" s="120">
        <f>SUM(U96:V101)</f>
        <v>0</v>
      </c>
      <c r="V102" s="116"/>
      <c r="W102" s="120">
        <f>SUM(W96:X101)</f>
        <v>0</v>
      </c>
      <c r="X102" s="116"/>
      <c r="Y102" s="120">
        <f>SUM(Y96:Z101)</f>
        <v>0</v>
      </c>
      <c r="Z102" s="116"/>
      <c r="AA102" s="120">
        <f>SUM(AA96:AB101)</f>
        <v>0</v>
      </c>
      <c r="AB102" s="116"/>
      <c r="AC102" s="120">
        <f>SUM(AC96:AD101)</f>
        <v>0</v>
      </c>
      <c r="AD102" s="116"/>
      <c r="AE102" s="10"/>
      <c r="AF102" s="11"/>
      <c r="AG102" s="11"/>
      <c r="AH102" s="11"/>
      <c r="AI102" s="11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</row>
    <row r="103" spans="1:60">
      <c r="A103" s="114">
        <v>5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6"/>
      <c r="U103" s="117"/>
      <c r="V103" s="118"/>
      <c r="W103" s="117"/>
      <c r="X103" s="118"/>
      <c r="Y103" s="117"/>
      <c r="Z103" s="118"/>
      <c r="AA103" s="117"/>
      <c r="AB103" s="118"/>
      <c r="AC103" s="117"/>
      <c r="AD103" s="118"/>
      <c r="AE103" s="10"/>
      <c r="AF103" s="11"/>
      <c r="AG103" s="11"/>
      <c r="AH103" s="11"/>
      <c r="AI103" s="11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</row>
    <row r="104" spans="1:60">
      <c r="A104" s="114">
        <v>6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6"/>
      <c r="U104" s="117"/>
      <c r="V104" s="118"/>
      <c r="W104" s="117"/>
      <c r="X104" s="118"/>
      <c r="Y104" s="117"/>
      <c r="Z104" s="118"/>
      <c r="AA104" s="117"/>
      <c r="AB104" s="118"/>
      <c r="AC104" s="117"/>
      <c r="AD104" s="118"/>
      <c r="AE104" s="10"/>
      <c r="AF104" s="11"/>
      <c r="AG104" s="11"/>
      <c r="AH104" s="11"/>
      <c r="AI104" s="11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</row>
    <row r="105" spans="1:60">
      <c r="A105" s="114">
        <v>7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6"/>
      <c r="U105" s="117"/>
      <c r="V105" s="118"/>
      <c r="W105" s="117"/>
      <c r="X105" s="118"/>
      <c r="Y105" s="117"/>
      <c r="Z105" s="118"/>
      <c r="AA105" s="117"/>
      <c r="AB105" s="118"/>
      <c r="AC105" s="117"/>
      <c r="AD105" s="118"/>
      <c r="AE105" s="10"/>
      <c r="AF105" s="11"/>
      <c r="AG105" s="11"/>
      <c r="AH105" s="11"/>
      <c r="AI105" s="11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</row>
    <row r="106" spans="1:60">
      <c r="A106" s="114">
        <v>8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6"/>
      <c r="U106" s="117"/>
      <c r="V106" s="118"/>
      <c r="W106" s="117"/>
      <c r="X106" s="118"/>
      <c r="Y106" s="117"/>
      <c r="Z106" s="118"/>
      <c r="AA106" s="117"/>
      <c r="AB106" s="118"/>
      <c r="AC106" s="117"/>
      <c r="AD106" s="118"/>
      <c r="AE106" s="10"/>
      <c r="AF106" s="11"/>
      <c r="AG106" s="11"/>
      <c r="AH106" s="11"/>
      <c r="AI106" s="11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</row>
    <row r="107" spans="1:60">
      <c r="A107" s="114">
        <v>9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6"/>
      <c r="U107" s="117"/>
      <c r="V107" s="118"/>
      <c r="W107" s="117"/>
      <c r="X107" s="118"/>
      <c r="Y107" s="117"/>
      <c r="Z107" s="118"/>
      <c r="AA107" s="117"/>
      <c r="AB107" s="118"/>
      <c r="AC107" s="117"/>
      <c r="AD107" s="118"/>
      <c r="AE107" s="10"/>
      <c r="AF107" s="11"/>
      <c r="AG107" s="11"/>
      <c r="AH107" s="11"/>
      <c r="AI107" s="11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</row>
    <row r="108" spans="1:60">
      <c r="A108" s="114">
        <v>10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6"/>
      <c r="U108" s="117"/>
      <c r="V108" s="118"/>
      <c r="W108" s="117"/>
      <c r="X108" s="118"/>
      <c r="Y108" s="117"/>
      <c r="Z108" s="118"/>
      <c r="AA108" s="117"/>
      <c r="AB108" s="118"/>
      <c r="AC108" s="117"/>
      <c r="AD108" s="118"/>
      <c r="AE108" s="10"/>
      <c r="AF108" s="11"/>
      <c r="AG108" s="11"/>
      <c r="AH108" s="11"/>
      <c r="AI108" s="11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</row>
    <row r="109" spans="1:60">
      <c r="A109" s="119" t="s">
        <v>82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20">
        <f>SUM(U103:V108)</f>
        <v>0</v>
      </c>
      <c r="V109" s="116"/>
      <c r="W109" s="120">
        <f>SUM(W103:X108)</f>
        <v>0</v>
      </c>
      <c r="X109" s="116"/>
      <c r="Y109" s="120">
        <f>SUM(Y103:Z108)</f>
        <v>0</v>
      </c>
      <c r="Z109" s="116"/>
      <c r="AA109" s="120">
        <f>SUM(AA103:AB108)</f>
        <v>0</v>
      </c>
      <c r="AB109" s="116"/>
      <c r="AC109" s="120">
        <f>SUM(AC103:AD108)</f>
        <v>0</v>
      </c>
      <c r="AD109" s="116"/>
      <c r="AE109" s="10"/>
      <c r="AF109" s="11"/>
      <c r="AG109" s="11"/>
      <c r="AH109" s="11"/>
      <c r="AI109" s="11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</row>
    <row r="110" spans="1:60">
      <c r="A110" s="114">
        <v>10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6"/>
      <c r="U110" s="117"/>
      <c r="V110" s="118"/>
      <c r="W110" s="117"/>
      <c r="X110" s="118"/>
      <c r="Y110" s="117"/>
      <c r="Z110" s="118"/>
      <c r="AA110" s="117"/>
      <c r="AB110" s="118"/>
      <c r="AC110" s="117"/>
      <c r="AD110" s="118"/>
      <c r="AE110" s="10"/>
      <c r="AF110" s="11"/>
      <c r="AG110" s="11"/>
      <c r="AH110" s="11"/>
      <c r="AI110" s="11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</row>
    <row r="111" spans="1:60">
      <c r="A111" s="114">
        <v>11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6"/>
      <c r="U111" s="117"/>
      <c r="V111" s="118"/>
      <c r="W111" s="117"/>
      <c r="X111" s="118"/>
      <c r="Y111" s="117"/>
      <c r="Z111" s="118"/>
      <c r="AA111" s="117"/>
      <c r="AB111" s="118"/>
      <c r="AC111" s="117"/>
      <c r="AD111" s="118"/>
      <c r="AE111" s="10"/>
      <c r="AF111" s="11"/>
      <c r="AG111" s="11"/>
      <c r="AH111" s="11"/>
      <c r="AI111" s="11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</row>
    <row r="112" spans="1:60">
      <c r="A112" s="114">
        <v>12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6"/>
      <c r="U112" s="117"/>
      <c r="V112" s="118"/>
      <c r="W112" s="117"/>
      <c r="X112" s="118"/>
      <c r="Y112" s="117"/>
      <c r="Z112" s="118"/>
      <c r="AA112" s="117"/>
      <c r="AB112" s="118"/>
      <c r="AC112" s="117"/>
      <c r="AD112" s="118"/>
      <c r="AE112" s="10"/>
      <c r="AF112" s="11"/>
      <c r="AG112" s="11"/>
      <c r="AH112" s="11"/>
      <c r="AI112" s="11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</row>
    <row r="113" spans="1:60" ht="18" customHeight="1">
      <c r="A113" s="119" t="s">
        <v>83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20">
        <f>SUM(U110:V112)</f>
        <v>0</v>
      </c>
      <c r="V113" s="116"/>
      <c r="W113" s="120">
        <f>SUM(W110:X112)</f>
        <v>0</v>
      </c>
      <c r="X113" s="116"/>
      <c r="Y113" s="120">
        <f>SUM(Y110:Z112)</f>
        <v>0</v>
      </c>
      <c r="Z113" s="116"/>
      <c r="AA113" s="120">
        <f>SUM(AA110:AB112)</f>
        <v>0</v>
      </c>
      <c r="AB113" s="116"/>
      <c r="AC113" s="120">
        <f>SUM(AC110:AD112)</f>
        <v>0</v>
      </c>
      <c r="AD113" s="116"/>
      <c r="AE113" s="10"/>
      <c r="AF113" s="11"/>
      <c r="AG113" s="11"/>
      <c r="AH113" s="11"/>
      <c r="AI113" s="11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</row>
    <row r="114" spans="1:60" ht="18" customHeight="1">
      <c r="A114" s="119" t="s">
        <v>84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20">
        <f>SUM(U102,U109,U113)</f>
        <v>0</v>
      </c>
      <c r="V114" s="116"/>
      <c r="W114" s="120">
        <f>SUM(W102,W109,W113)</f>
        <v>0</v>
      </c>
      <c r="X114" s="116"/>
      <c r="Y114" s="120">
        <f>SUM(Y102,Y109,Y113)</f>
        <v>0</v>
      </c>
      <c r="Z114" s="116"/>
      <c r="AA114" s="120">
        <f>SUM(AA102,AA109,AA113)</f>
        <v>0</v>
      </c>
      <c r="AB114" s="116"/>
      <c r="AC114" s="120">
        <f>SUM(AC102,AC109,AC113)</f>
        <v>0</v>
      </c>
      <c r="AD114" s="116"/>
      <c r="AE114" s="10"/>
      <c r="AF114" s="11"/>
      <c r="AG114" s="11"/>
      <c r="AH114" s="11"/>
      <c r="AI114" s="11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</row>
    <row r="115" spans="1:60" ht="12.75" customHeight="1">
      <c r="A115" s="21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0"/>
      <c r="AF115" s="11"/>
      <c r="AG115" s="11"/>
      <c r="AH115" s="11"/>
      <c r="AI115" s="11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</row>
    <row r="116" spans="1:60" ht="38.25" customHeight="1">
      <c r="A116" s="27">
        <v>44959</v>
      </c>
      <c r="B116" s="121" t="s">
        <v>85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6"/>
      <c r="AE116" s="10"/>
      <c r="AF116" s="11"/>
      <c r="AG116" s="11"/>
      <c r="AH116" s="11"/>
      <c r="AI116" s="11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</row>
    <row r="117" spans="1:60">
      <c r="A117" s="122" t="s">
        <v>86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6"/>
      <c r="AD117" s="92"/>
      <c r="AE117" s="10"/>
      <c r="AF117" s="11"/>
      <c r="AG117" s="11"/>
      <c r="AH117" s="11"/>
      <c r="AI117" s="11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</row>
    <row r="118" spans="1:60">
      <c r="A118" s="122" t="s">
        <v>87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6"/>
      <c r="AD118" s="92"/>
      <c r="AE118" s="10"/>
      <c r="AF118" s="11"/>
      <c r="AG118" s="11"/>
      <c r="AH118" s="11"/>
      <c r="AI118" s="11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</row>
    <row r="119" spans="1:60">
      <c r="A119" s="122" t="s">
        <v>88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6"/>
      <c r="AD119" s="92"/>
      <c r="AE119" s="10"/>
      <c r="AF119" s="11"/>
      <c r="AG119" s="11"/>
      <c r="AH119" s="11"/>
      <c r="AI119" s="11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</row>
    <row r="120" spans="1:60">
      <c r="A120" s="122" t="s">
        <v>89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6"/>
      <c r="AD120" s="92"/>
      <c r="AE120" s="10"/>
      <c r="AF120" s="11"/>
      <c r="AG120" s="11"/>
      <c r="AH120" s="11"/>
      <c r="AI120" s="11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</row>
    <row r="121" spans="1:60">
      <c r="A121" s="122" t="s">
        <v>90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6"/>
      <c r="AD121" s="92"/>
      <c r="AE121" s="10"/>
      <c r="AF121" s="11"/>
      <c r="AG121" s="11"/>
      <c r="AH121" s="11"/>
      <c r="AI121" s="11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</row>
    <row r="122" spans="1:60">
      <c r="A122" s="122" t="s">
        <v>91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6"/>
      <c r="AD122" s="92"/>
      <c r="AE122" s="10"/>
      <c r="AF122" s="11"/>
      <c r="AG122" s="11"/>
      <c r="AH122" s="11"/>
      <c r="AI122" s="11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</row>
    <row r="123" spans="1:60">
      <c r="A123" s="122" t="s">
        <v>92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6"/>
      <c r="AD123" s="92"/>
      <c r="AE123" s="10"/>
      <c r="AF123" s="11"/>
      <c r="AG123" s="11"/>
      <c r="AH123" s="11"/>
      <c r="AI123" s="11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</row>
    <row r="124" spans="1:60">
      <c r="A124" s="122" t="s">
        <v>93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6"/>
      <c r="AD124" s="92"/>
      <c r="AE124" s="10"/>
      <c r="AF124" s="11"/>
      <c r="AG124" s="11"/>
      <c r="AH124" s="11"/>
      <c r="AI124" s="11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</row>
    <row r="125" spans="1:60">
      <c r="A125" s="122" t="s">
        <v>94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6"/>
      <c r="AD125" s="92"/>
      <c r="AE125" s="10"/>
      <c r="AF125" s="11"/>
      <c r="AG125" s="11"/>
      <c r="AH125" s="11"/>
      <c r="AI125" s="11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</row>
    <row r="126" spans="1:60">
      <c r="A126" s="122" t="s">
        <v>95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6"/>
      <c r="AD126" s="92"/>
      <c r="AE126" s="10"/>
      <c r="AF126" s="11"/>
      <c r="AG126" s="11"/>
      <c r="AH126" s="11"/>
      <c r="AI126" s="11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</row>
    <row r="127" spans="1:60">
      <c r="A127" s="122" t="s">
        <v>96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6"/>
      <c r="AD127" s="92"/>
      <c r="AE127" s="10"/>
      <c r="AF127" s="11"/>
      <c r="AG127" s="11"/>
      <c r="AH127" s="11"/>
      <c r="AI127" s="11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</row>
    <row r="128" spans="1:60">
      <c r="A128" s="122" t="s">
        <v>97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6"/>
      <c r="AD128" s="92"/>
      <c r="AE128" s="10"/>
      <c r="AF128" s="11"/>
      <c r="AG128" s="11"/>
      <c r="AH128" s="11"/>
      <c r="AI128" s="11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</row>
    <row r="129" spans="1:60">
      <c r="A129" s="122" t="s">
        <v>98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6"/>
      <c r="AD129" s="92"/>
      <c r="AE129" s="10"/>
      <c r="AF129" s="11"/>
      <c r="AG129" s="11"/>
      <c r="AH129" s="11"/>
      <c r="AI129" s="11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</row>
    <row r="130" spans="1:60">
      <c r="A130" s="122" t="s">
        <v>99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6"/>
      <c r="AD130" s="92"/>
      <c r="AE130" s="10"/>
      <c r="AF130" s="11"/>
      <c r="AG130" s="11"/>
      <c r="AH130" s="11"/>
      <c r="AI130" s="11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</row>
    <row r="131" spans="1:60">
      <c r="A131" s="122" t="s">
        <v>100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6"/>
      <c r="AD131" s="92"/>
      <c r="AE131" s="10"/>
      <c r="AF131" s="11"/>
      <c r="AG131" s="11"/>
      <c r="AH131" s="11"/>
      <c r="AI131" s="11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</row>
    <row r="132" spans="1:60">
      <c r="A132" s="122" t="s">
        <v>101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6"/>
      <c r="AD132" s="92"/>
      <c r="AE132" s="10"/>
      <c r="AF132" s="11"/>
      <c r="AG132" s="11"/>
      <c r="AH132" s="11"/>
      <c r="AI132" s="11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</row>
    <row r="133" spans="1:60">
      <c r="A133" s="122" t="s">
        <v>102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6"/>
      <c r="AD133" s="92"/>
      <c r="AE133" s="10"/>
      <c r="AF133" s="11"/>
      <c r="AG133" s="11"/>
      <c r="AH133" s="11"/>
      <c r="AI133" s="11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</row>
    <row r="134" spans="1:60">
      <c r="A134" s="122" t="s">
        <v>103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6"/>
      <c r="AD134" s="92"/>
      <c r="AE134" s="10"/>
      <c r="AF134" s="11"/>
      <c r="AG134" s="11"/>
      <c r="AH134" s="11"/>
      <c r="AI134" s="11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</row>
    <row r="135" spans="1:60">
      <c r="A135" s="122" t="s">
        <v>104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6"/>
      <c r="AD135" s="92"/>
      <c r="AE135" s="10"/>
      <c r="AF135" s="11"/>
      <c r="AG135" s="11"/>
      <c r="AH135" s="11"/>
      <c r="AI135" s="11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</row>
    <row r="136" spans="1:60" ht="12.75" customHeight="1">
      <c r="A136" s="2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0"/>
      <c r="AF136" s="11"/>
      <c r="AG136" s="11"/>
      <c r="AH136" s="11"/>
      <c r="AI136" s="11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</row>
    <row r="137" spans="1:60" ht="18" customHeight="1">
      <c r="A137" s="24" t="s">
        <v>105</v>
      </c>
      <c r="B137" s="177" t="s">
        <v>106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6"/>
      <c r="AE137" s="10"/>
      <c r="AF137" s="11"/>
      <c r="AG137" s="11"/>
      <c r="AH137" s="11"/>
      <c r="AI137" s="11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</row>
    <row r="138" spans="1:60" ht="15.75" customHeight="1">
      <c r="A138" s="123" t="s">
        <v>73</v>
      </c>
      <c r="B138" s="124"/>
      <c r="C138" s="129" t="s">
        <v>107</v>
      </c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6"/>
      <c r="AC138" s="123" t="s">
        <v>108</v>
      </c>
      <c r="AD138" s="124"/>
      <c r="AE138" s="10"/>
      <c r="AF138" s="11"/>
      <c r="AG138" s="11"/>
      <c r="AH138" s="11"/>
      <c r="AI138" s="11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</row>
    <row r="139" spans="1:60" ht="17.25" customHeight="1">
      <c r="A139" s="130"/>
      <c r="B139" s="131"/>
      <c r="C139" s="123" t="s">
        <v>109</v>
      </c>
      <c r="D139" s="127"/>
      <c r="E139" s="127"/>
      <c r="F139" s="124"/>
      <c r="G139" s="123" t="s">
        <v>110</v>
      </c>
      <c r="H139" s="127"/>
      <c r="I139" s="124"/>
      <c r="J139" s="123" t="s">
        <v>111</v>
      </c>
      <c r="K139" s="127"/>
      <c r="L139" s="127"/>
      <c r="M139" s="124"/>
      <c r="N139" s="123" t="s">
        <v>112</v>
      </c>
      <c r="O139" s="127"/>
      <c r="P139" s="124"/>
      <c r="Q139" s="132" t="s">
        <v>113</v>
      </c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6"/>
      <c r="AC139" s="130"/>
      <c r="AD139" s="131"/>
      <c r="AE139" s="10"/>
      <c r="AF139" s="11"/>
      <c r="AG139" s="11"/>
      <c r="AH139" s="11"/>
      <c r="AI139" s="11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</row>
    <row r="140" spans="1:60" ht="21" customHeight="1">
      <c r="A140" s="130"/>
      <c r="B140" s="131"/>
      <c r="C140" s="125"/>
      <c r="D140" s="128"/>
      <c r="E140" s="128"/>
      <c r="F140" s="126"/>
      <c r="G140" s="125"/>
      <c r="H140" s="128"/>
      <c r="I140" s="126"/>
      <c r="J140" s="125"/>
      <c r="K140" s="128"/>
      <c r="L140" s="128"/>
      <c r="M140" s="126"/>
      <c r="N140" s="125"/>
      <c r="O140" s="128"/>
      <c r="P140" s="126"/>
      <c r="Q140" s="123" t="s">
        <v>114</v>
      </c>
      <c r="R140" s="124"/>
      <c r="S140" s="123" t="s">
        <v>115</v>
      </c>
      <c r="T140" s="127"/>
      <c r="U140" s="127"/>
      <c r="V140" s="124"/>
      <c r="W140" s="123" t="s">
        <v>116</v>
      </c>
      <c r="X140" s="124"/>
      <c r="Y140" s="123" t="s">
        <v>117</v>
      </c>
      <c r="Z140" s="127"/>
      <c r="AA140" s="127"/>
      <c r="AB140" s="124"/>
      <c r="AC140" s="130"/>
      <c r="AD140" s="131"/>
      <c r="AE140" s="10"/>
      <c r="AF140" s="11"/>
      <c r="AG140" s="11"/>
      <c r="AH140" s="11"/>
      <c r="AI140" s="11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</row>
    <row r="141" spans="1:60" ht="24" customHeight="1">
      <c r="A141" s="130"/>
      <c r="B141" s="131"/>
      <c r="C141" s="133" t="s">
        <v>118</v>
      </c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6"/>
      <c r="Q141" s="125"/>
      <c r="R141" s="126"/>
      <c r="S141" s="125"/>
      <c r="T141" s="128"/>
      <c r="U141" s="128"/>
      <c r="V141" s="126"/>
      <c r="W141" s="125"/>
      <c r="X141" s="126"/>
      <c r="Y141" s="125"/>
      <c r="Z141" s="128"/>
      <c r="AA141" s="128"/>
      <c r="AB141" s="126"/>
      <c r="AC141" s="125"/>
      <c r="AD141" s="126"/>
      <c r="AE141" s="10"/>
      <c r="AF141" s="11"/>
      <c r="AG141" s="11"/>
      <c r="AH141" s="11"/>
      <c r="AI141" s="11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</row>
    <row r="142" spans="1:60" ht="18.75" customHeight="1">
      <c r="A142" s="125"/>
      <c r="B142" s="126"/>
      <c r="C142" s="28" t="s">
        <v>119</v>
      </c>
      <c r="D142" s="28" t="s">
        <v>120</v>
      </c>
      <c r="E142" s="28" t="s">
        <v>121</v>
      </c>
      <c r="F142" s="28" t="s">
        <v>122</v>
      </c>
      <c r="G142" s="28" t="s">
        <v>123</v>
      </c>
      <c r="H142" s="28" t="s">
        <v>124</v>
      </c>
      <c r="I142" s="28" t="s">
        <v>125</v>
      </c>
      <c r="J142" s="28" t="s">
        <v>126</v>
      </c>
      <c r="K142" s="28" t="s">
        <v>127</v>
      </c>
      <c r="L142" s="28" t="s">
        <v>128</v>
      </c>
      <c r="M142" s="28" t="s">
        <v>129</v>
      </c>
      <c r="N142" s="28" t="s">
        <v>130</v>
      </c>
      <c r="O142" s="28" t="s">
        <v>131</v>
      </c>
      <c r="P142" s="28" t="s">
        <v>132</v>
      </c>
      <c r="Q142" s="28" t="s">
        <v>133</v>
      </c>
      <c r="R142" s="28" t="s">
        <v>134</v>
      </c>
      <c r="S142" s="28" t="s">
        <v>135</v>
      </c>
      <c r="T142" s="28" t="s">
        <v>136</v>
      </c>
      <c r="U142" s="28" t="s">
        <v>137</v>
      </c>
      <c r="V142" s="28" t="s">
        <v>138</v>
      </c>
      <c r="W142" s="28" t="s">
        <v>139</v>
      </c>
      <c r="X142" s="28" t="s">
        <v>140</v>
      </c>
      <c r="Y142" s="28" t="s">
        <v>141</v>
      </c>
      <c r="Z142" s="28" t="s">
        <v>142</v>
      </c>
      <c r="AA142" s="28" t="s">
        <v>143</v>
      </c>
      <c r="AB142" s="28" t="s">
        <v>144</v>
      </c>
      <c r="AC142" s="28" t="s">
        <v>145</v>
      </c>
      <c r="AD142" s="28" t="s">
        <v>146</v>
      </c>
      <c r="AE142" s="10"/>
      <c r="AF142" s="11"/>
      <c r="AG142" s="11"/>
      <c r="AH142" s="11"/>
      <c r="AI142" s="11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</row>
    <row r="143" spans="1:60" ht="51.75" customHeight="1">
      <c r="A143" s="141" t="s">
        <v>147</v>
      </c>
      <c r="B143" s="116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10"/>
      <c r="AF143" s="11"/>
      <c r="AG143" s="11"/>
      <c r="AH143" s="11"/>
      <c r="AI143" s="11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</row>
    <row r="144" spans="1:60" ht="19.5" customHeight="1">
      <c r="A144" s="141">
        <v>1</v>
      </c>
      <c r="B144" s="116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10"/>
      <c r="AF144" s="11"/>
      <c r="AG144" s="11"/>
      <c r="AH144" s="11"/>
      <c r="AI144" s="11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</row>
    <row r="145" spans="1:60" ht="17.25" customHeight="1">
      <c r="A145" s="141" t="s">
        <v>148</v>
      </c>
      <c r="B145" s="116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10"/>
      <c r="AF145" s="11"/>
      <c r="AG145" s="11"/>
      <c r="AH145" s="11"/>
      <c r="AI145" s="11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</row>
    <row r="146" spans="1:60" ht="18.75" customHeight="1">
      <c r="A146" s="141">
        <v>2</v>
      </c>
      <c r="B146" s="116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10"/>
      <c r="AF146" s="11"/>
      <c r="AG146" s="11"/>
      <c r="AH146" s="11"/>
      <c r="AI146" s="11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</row>
    <row r="147" spans="1:60" ht="18.75" customHeight="1">
      <c r="A147" s="141" t="s">
        <v>47</v>
      </c>
      <c r="B147" s="116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10"/>
      <c r="AF147" s="11"/>
      <c r="AG147" s="11"/>
      <c r="AH147" s="11"/>
      <c r="AI147" s="11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</row>
    <row r="148" spans="1:60" ht="19.5" customHeight="1">
      <c r="A148" s="141" t="s">
        <v>49</v>
      </c>
      <c r="B148" s="116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10"/>
      <c r="AF148" s="11"/>
      <c r="AG148" s="11"/>
      <c r="AH148" s="11"/>
      <c r="AI148" s="11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</row>
    <row r="149" spans="1:60" ht="12.75" customHeight="1">
      <c r="A149" s="135" t="s">
        <v>149</v>
      </c>
      <c r="B149" s="124"/>
      <c r="C149" s="29">
        <f t="shared" ref="C149:AD149" si="1">SUM(C143:C148)</f>
        <v>0</v>
      </c>
      <c r="D149" s="29">
        <f t="shared" si="1"/>
        <v>0</v>
      </c>
      <c r="E149" s="29">
        <f t="shared" si="1"/>
        <v>0</v>
      </c>
      <c r="F149" s="29">
        <f t="shared" si="1"/>
        <v>0</v>
      </c>
      <c r="G149" s="29">
        <f t="shared" si="1"/>
        <v>0</v>
      </c>
      <c r="H149" s="29">
        <f t="shared" si="1"/>
        <v>0</v>
      </c>
      <c r="I149" s="29">
        <f t="shared" si="1"/>
        <v>0</v>
      </c>
      <c r="J149" s="29">
        <f t="shared" si="1"/>
        <v>0</v>
      </c>
      <c r="K149" s="29">
        <f t="shared" si="1"/>
        <v>0</v>
      </c>
      <c r="L149" s="29">
        <f t="shared" si="1"/>
        <v>0</v>
      </c>
      <c r="M149" s="29">
        <f t="shared" si="1"/>
        <v>0</v>
      </c>
      <c r="N149" s="29">
        <f t="shared" si="1"/>
        <v>0</v>
      </c>
      <c r="O149" s="29">
        <f t="shared" si="1"/>
        <v>0</v>
      </c>
      <c r="P149" s="29">
        <f t="shared" si="1"/>
        <v>0</v>
      </c>
      <c r="Q149" s="29">
        <f t="shared" si="1"/>
        <v>0</v>
      </c>
      <c r="R149" s="29">
        <f t="shared" si="1"/>
        <v>0</v>
      </c>
      <c r="S149" s="29">
        <f t="shared" si="1"/>
        <v>0</v>
      </c>
      <c r="T149" s="29">
        <f t="shared" si="1"/>
        <v>0</v>
      </c>
      <c r="U149" s="29">
        <f t="shared" si="1"/>
        <v>0</v>
      </c>
      <c r="V149" s="29">
        <f t="shared" si="1"/>
        <v>0</v>
      </c>
      <c r="W149" s="29">
        <f t="shared" si="1"/>
        <v>0</v>
      </c>
      <c r="X149" s="29">
        <f t="shared" si="1"/>
        <v>0</v>
      </c>
      <c r="Y149" s="29">
        <f t="shared" si="1"/>
        <v>0</v>
      </c>
      <c r="Z149" s="29">
        <f t="shared" si="1"/>
        <v>0</v>
      </c>
      <c r="AA149" s="29">
        <f t="shared" si="1"/>
        <v>0</v>
      </c>
      <c r="AB149" s="29">
        <f t="shared" si="1"/>
        <v>0</v>
      </c>
      <c r="AC149" s="29">
        <f t="shared" si="1"/>
        <v>0</v>
      </c>
      <c r="AD149" s="29">
        <f t="shared" si="1"/>
        <v>0</v>
      </c>
      <c r="AE149" s="10"/>
      <c r="AF149" s="11"/>
      <c r="AG149" s="11"/>
      <c r="AH149" s="11"/>
      <c r="AI149" s="11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</row>
    <row r="150" spans="1:60" ht="12.75" customHeight="1">
      <c r="A150" s="125"/>
      <c r="B150" s="126"/>
      <c r="C150" s="134">
        <f>SUM(C149:F149)</f>
        <v>0</v>
      </c>
      <c r="D150" s="115"/>
      <c r="E150" s="115"/>
      <c r="F150" s="116"/>
      <c r="G150" s="134">
        <f>SUM(G149:I149)</f>
        <v>0</v>
      </c>
      <c r="H150" s="115"/>
      <c r="I150" s="116"/>
      <c r="J150" s="134">
        <f>SUM(J149:M149)</f>
        <v>0</v>
      </c>
      <c r="K150" s="115"/>
      <c r="L150" s="115"/>
      <c r="M150" s="116"/>
      <c r="N150" s="143">
        <f>SUM(N149:P149)</f>
        <v>0</v>
      </c>
      <c r="O150" s="115"/>
      <c r="P150" s="116"/>
      <c r="Q150" s="143">
        <f>SUM(Q149:R149)</f>
        <v>0</v>
      </c>
      <c r="R150" s="116"/>
      <c r="S150" s="143">
        <f>SUM(S149:V149)</f>
        <v>0</v>
      </c>
      <c r="T150" s="115"/>
      <c r="U150" s="115"/>
      <c r="V150" s="116"/>
      <c r="W150" s="143">
        <f>SUM(W149:X149)</f>
        <v>0</v>
      </c>
      <c r="X150" s="116"/>
      <c r="Y150" s="143">
        <f>SUM(Y149:AB149)</f>
        <v>0</v>
      </c>
      <c r="Z150" s="115"/>
      <c r="AA150" s="115"/>
      <c r="AB150" s="116"/>
      <c r="AC150" s="134">
        <f>SUM(AC149:AD149)</f>
        <v>0</v>
      </c>
      <c r="AD150" s="116"/>
      <c r="AE150" s="10"/>
      <c r="AF150" s="11"/>
      <c r="AG150" s="11"/>
      <c r="AH150" s="11"/>
      <c r="AI150" s="11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</row>
    <row r="151" spans="1:60" ht="19.5" customHeight="1">
      <c r="A151" s="123" t="s">
        <v>73</v>
      </c>
      <c r="B151" s="124"/>
      <c r="C151" s="129" t="s">
        <v>150</v>
      </c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6"/>
      <c r="AC151" s="123" t="s">
        <v>151</v>
      </c>
      <c r="AD151" s="124"/>
      <c r="AE151" s="10"/>
      <c r="AF151" s="11"/>
      <c r="AG151" s="11"/>
      <c r="AH151" s="11"/>
      <c r="AI151" s="11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</row>
    <row r="152" spans="1:60" ht="19.5" customHeight="1">
      <c r="A152" s="130"/>
      <c r="B152" s="131"/>
      <c r="C152" s="123" t="s">
        <v>109</v>
      </c>
      <c r="D152" s="127"/>
      <c r="E152" s="127"/>
      <c r="F152" s="124"/>
      <c r="G152" s="123" t="s">
        <v>152</v>
      </c>
      <c r="H152" s="127"/>
      <c r="I152" s="124"/>
      <c r="J152" s="123" t="s">
        <v>111</v>
      </c>
      <c r="K152" s="127"/>
      <c r="L152" s="127"/>
      <c r="M152" s="124"/>
      <c r="N152" s="123" t="s">
        <v>112</v>
      </c>
      <c r="O152" s="127"/>
      <c r="P152" s="124"/>
      <c r="Q152" s="142" t="s">
        <v>113</v>
      </c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6"/>
      <c r="AC152" s="130"/>
      <c r="AD152" s="131"/>
      <c r="AE152" s="10"/>
      <c r="AF152" s="11"/>
      <c r="AG152" s="11"/>
      <c r="AH152" s="11"/>
      <c r="AI152" s="11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</row>
    <row r="153" spans="1:60" ht="31.5" customHeight="1">
      <c r="A153" s="130"/>
      <c r="B153" s="131"/>
      <c r="C153" s="125"/>
      <c r="D153" s="128"/>
      <c r="E153" s="128"/>
      <c r="F153" s="126"/>
      <c r="G153" s="125"/>
      <c r="H153" s="128"/>
      <c r="I153" s="126"/>
      <c r="J153" s="125"/>
      <c r="K153" s="128"/>
      <c r="L153" s="128"/>
      <c r="M153" s="126"/>
      <c r="N153" s="125"/>
      <c r="O153" s="128"/>
      <c r="P153" s="126"/>
      <c r="Q153" s="123" t="s">
        <v>114</v>
      </c>
      <c r="R153" s="124"/>
      <c r="S153" s="123" t="s">
        <v>153</v>
      </c>
      <c r="T153" s="127"/>
      <c r="U153" s="127"/>
      <c r="V153" s="124"/>
      <c r="W153" s="123" t="s">
        <v>116</v>
      </c>
      <c r="X153" s="124"/>
      <c r="Y153" s="123" t="s">
        <v>117</v>
      </c>
      <c r="Z153" s="127"/>
      <c r="AA153" s="127"/>
      <c r="AB153" s="124"/>
      <c r="AC153" s="125"/>
      <c r="AD153" s="126"/>
      <c r="AE153" s="10"/>
      <c r="AF153" s="11"/>
      <c r="AG153" s="11"/>
      <c r="AH153" s="11"/>
      <c r="AI153" s="11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</row>
    <row r="154" spans="1:60" ht="29.25" customHeight="1">
      <c r="A154" s="125"/>
      <c r="B154" s="126"/>
      <c r="C154" s="313" t="s">
        <v>118</v>
      </c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6"/>
      <c r="Q154" s="125"/>
      <c r="R154" s="126"/>
      <c r="S154" s="125"/>
      <c r="T154" s="128"/>
      <c r="U154" s="128"/>
      <c r="V154" s="126"/>
      <c r="W154" s="125"/>
      <c r="X154" s="126"/>
      <c r="Y154" s="125"/>
      <c r="Z154" s="128"/>
      <c r="AA154" s="128"/>
      <c r="AB154" s="126"/>
      <c r="AC154" s="28" t="s">
        <v>145</v>
      </c>
      <c r="AD154" s="28" t="s">
        <v>146</v>
      </c>
      <c r="AE154" s="10"/>
      <c r="AF154" s="11"/>
      <c r="AG154" s="11"/>
      <c r="AH154" s="11"/>
      <c r="AI154" s="11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</row>
    <row r="155" spans="1:60" ht="15" customHeight="1">
      <c r="A155" s="141">
        <v>5</v>
      </c>
      <c r="B155" s="116"/>
      <c r="C155" s="138"/>
      <c r="D155" s="140"/>
      <c r="E155" s="140"/>
      <c r="F155" s="139"/>
      <c r="G155" s="138"/>
      <c r="H155" s="140"/>
      <c r="I155" s="139"/>
      <c r="J155" s="138"/>
      <c r="K155" s="140"/>
      <c r="L155" s="140"/>
      <c r="M155" s="139"/>
      <c r="N155" s="138"/>
      <c r="O155" s="140"/>
      <c r="P155" s="139"/>
      <c r="Q155" s="138"/>
      <c r="R155" s="139"/>
      <c r="S155" s="138"/>
      <c r="T155" s="140"/>
      <c r="U155" s="140"/>
      <c r="V155" s="139"/>
      <c r="W155" s="138"/>
      <c r="X155" s="139"/>
      <c r="Y155" s="138"/>
      <c r="Z155" s="140"/>
      <c r="AA155" s="140"/>
      <c r="AB155" s="139"/>
      <c r="AC155" s="92"/>
      <c r="AD155" s="92"/>
      <c r="AE155" s="10"/>
      <c r="AF155" s="11"/>
      <c r="AG155" s="11"/>
      <c r="AH155" s="11"/>
      <c r="AI155" s="11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</row>
    <row r="156" spans="1:60" ht="15.75" customHeight="1">
      <c r="A156" s="141">
        <v>6</v>
      </c>
      <c r="B156" s="116"/>
      <c r="C156" s="138"/>
      <c r="D156" s="140"/>
      <c r="E156" s="140"/>
      <c r="F156" s="139"/>
      <c r="G156" s="138"/>
      <c r="H156" s="140"/>
      <c r="I156" s="139"/>
      <c r="J156" s="138"/>
      <c r="K156" s="140"/>
      <c r="L156" s="140"/>
      <c r="M156" s="139"/>
      <c r="N156" s="138"/>
      <c r="O156" s="140"/>
      <c r="P156" s="139"/>
      <c r="Q156" s="138"/>
      <c r="R156" s="139"/>
      <c r="S156" s="138"/>
      <c r="T156" s="140"/>
      <c r="U156" s="140"/>
      <c r="V156" s="139"/>
      <c r="W156" s="138"/>
      <c r="X156" s="139"/>
      <c r="Y156" s="138"/>
      <c r="Z156" s="140"/>
      <c r="AA156" s="140"/>
      <c r="AB156" s="139"/>
      <c r="AC156" s="92"/>
      <c r="AD156" s="92"/>
      <c r="AE156" s="10"/>
      <c r="AF156" s="11"/>
      <c r="AG156" s="11"/>
      <c r="AH156" s="11"/>
      <c r="AI156" s="11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</row>
    <row r="157" spans="1:60" ht="15" customHeight="1">
      <c r="A157" s="141">
        <v>7</v>
      </c>
      <c r="B157" s="116"/>
      <c r="C157" s="138"/>
      <c r="D157" s="140"/>
      <c r="E157" s="140"/>
      <c r="F157" s="139"/>
      <c r="G157" s="138"/>
      <c r="H157" s="140"/>
      <c r="I157" s="139"/>
      <c r="J157" s="138"/>
      <c r="K157" s="140"/>
      <c r="L157" s="140"/>
      <c r="M157" s="139"/>
      <c r="N157" s="138"/>
      <c r="O157" s="140"/>
      <c r="P157" s="139"/>
      <c r="Q157" s="138"/>
      <c r="R157" s="139"/>
      <c r="S157" s="138"/>
      <c r="T157" s="140"/>
      <c r="U157" s="140"/>
      <c r="V157" s="139"/>
      <c r="W157" s="138"/>
      <c r="X157" s="139"/>
      <c r="Y157" s="138"/>
      <c r="Z157" s="140"/>
      <c r="AA157" s="140"/>
      <c r="AB157" s="139"/>
      <c r="AC157" s="92"/>
      <c r="AD157" s="92"/>
      <c r="AE157" s="10"/>
      <c r="AF157" s="11"/>
      <c r="AG157" s="11"/>
      <c r="AH157" s="11"/>
      <c r="AI157" s="11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</row>
    <row r="158" spans="1:60" ht="17.25" customHeight="1">
      <c r="A158" s="141">
        <v>8</v>
      </c>
      <c r="B158" s="116"/>
      <c r="C158" s="138"/>
      <c r="D158" s="140"/>
      <c r="E158" s="140"/>
      <c r="F158" s="139"/>
      <c r="G158" s="138"/>
      <c r="H158" s="140"/>
      <c r="I158" s="139"/>
      <c r="J158" s="138"/>
      <c r="K158" s="140"/>
      <c r="L158" s="140"/>
      <c r="M158" s="139"/>
      <c r="N158" s="138"/>
      <c r="O158" s="140"/>
      <c r="P158" s="139"/>
      <c r="Q158" s="138"/>
      <c r="R158" s="139"/>
      <c r="S158" s="138"/>
      <c r="T158" s="140"/>
      <c r="U158" s="140"/>
      <c r="V158" s="139"/>
      <c r="W158" s="138"/>
      <c r="X158" s="139"/>
      <c r="Y158" s="138"/>
      <c r="Z158" s="140"/>
      <c r="AA158" s="140"/>
      <c r="AB158" s="139"/>
      <c r="AC158" s="92"/>
      <c r="AD158" s="92"/>
      <c r="AE158" s="10"/>
      <c r="AF158" s="11"/>
      <c r="AG158" s="11"/>
      <c r="AH158" s="11"/>
      <c r="AI158" s="11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</row>
    <row r="159" spans="1:60" ht="18.75" customHeight="1">
      <c r="A159" s="141">
        <v>9</v>
      </c>
      <c r="B159" s="116"/>
      <c r="C159" s="138"/>
      <c r="D159" s="140"/>
      <c r="E159" s="140"/>
      <c r="F159" s="139"/>
      <c r="G159" s="138"/>
      <c r="H159" s="140"/>
      <c r="I159" s="139"/>
      <c r="J159" s="138"/>
      <c r="K159" s="140"/>
      <c r="L159" s="140"/>
      <c r="M159" s="139"/>
      <c r="N159" s="138"/>
      <c r="O159" s="140"/>
      <c r="P159" s="139"/>
      <c r="Q159" s="138"/>
      <c r="R159" s="139"/>
      <c r="S159" s="138"/>
      <c r="T159" s="140"/>
      <c r="U159" s="140"/>
      <c r="V159" s="139"/>
      <c r="W159" s="138"/>
      <c r="X159" s="139"/>
      <c r="Y159" s="138"/>
      <c r="Z159" s="140"/>
      <c r="AA159" s="140"/>
      <c r="AB159" s="139"/>
      <c r="AC159" s="92"/>
      <c r="AD159" s="92"/>
      <c r="AE159" s="10"/>
      <c r="AF159" s="11"/>
      <c r="AG159" s="11"/>
      <c r="AH159" s="11"/>
      <c r="AI159" s="11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</row>
    <row r="160" spans="1:60" ht="18" customHeight="1">
      <c r="A160" s="141">
        <v>10</v>
      </c>
      <c r="B160" s="116"/>
      <c r="C160" s="138"/>
      <c r="D160" s="140"/>
      <c r="E160" s="140"/>
      <c r="F160" s="139"/>
      <c r="G160" s="138"/>
      <c r="H160" s="140"/>
      <c r="I160" s="139"/>
      <c r="J160" s="138"/>
      <c r="K160" s="140"/>
      <c r="L160" s="140"/>
      <c r="M160" s="139"/>
      <c r="N160" s="138"/>
      <c r="O160" s="140"/>
      <c r="P160" s="139"/>
      <c r="Q160" s="138"/>
      <c r="R160" s="139"/>
      <c r="S160" s="138"/>
      <c r="T160" s="140"/>
      <c r="U160" s="140"/>
      <c r="V160" s="139"/>
      <c r="W160" s="138"/>
      <c r="X160" s="139"/>
      <c r="Y160" s="138"/>
      <c r="Z160" s="140"/>
      <c r="AA160" s="140"/>
      <c r="AB160" s="139"/>
      <c r="AC160" s="92"/>
      <c r="AD160" s="92"/>
      <c r="AE160" s="10"/>
      <c r="AF160" s="11"/>
      <c r="AG160" s="11"/>
      <c r="AH160" s="11"/>
      <c r="AI160" s="11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</row>
    <row r="161" spans="1:60" ht="12.75" customHeight="1">
      <c r="A161" s="135" t="s">
        <v>154</v>
      </c>
      <c r="B161" s="124"/>
      <c r="C161" s="136">
        <f>SUM(C155:F160)</f>
        <v>0</v>
      </c>
      <c r="D161" s="127"/>
      <c r="E161" s="127"/>
      <c r="F161" s="124"/>
      <c r="G161" s="136">
        <f>SUM(G155:I160)</f>
        <v>0</v>
      </c>
      <c r="H161" s="127"/>
      <c r="I161" s="124"/>
      <c r="J161" s="136">
        <f>SUM(J155:M160)</f>
        <v>0</v>
      </c>
      <c r="K161" s="127"/>
      <c r="L161" s="127"/>
      <c r="M161" s="124"/>
      <c r="N161" s="136">
        <f>SUM(N155:P160)</f>
        <v>0</v>
      </c>
      <c r="O161" s="127"/>
      <c r="P161" s="124"/>
      <c r="Q161" s="137">
        <f>SUM(Q155:R160)</f>
        <v>0</v>
      </c>
      <c r="R161" s="124"/>
      <c r="S161" s="136">
        <f>SUM(S155:V160)</f>
        <v>0</v>
      </c>
      <c r="T161" s="127"/>
      <c r="U161" s="127"/>
      <c r="V161" s="124"/>
      <c r="W161" s="136">
        <f>SUM(W155:X160)</f>
        <v>0</v>
      </c>
      <c r="X161" s="124"/>
      <c r="Y161" s="136">
        <f>SUM(Y155:AB160)</f>
        <v>0</v>
      </c>
      <c r="Z161" s="127"/>
      <c r="AA161" s="127"/>
      <c r="AB161" s="124"/>
      <c r="AC161" s="30">
        <f t="shared" ref="AC161:AD161" si="2">SUM(AC155:AC160)</f>
        <v>0</v>
      </c>
      <c r="AD161" s="30">
        <f t="shared" si="2"/>
        <v>0</v>
      </c>
      <c r="AE161" s="10"/>
      <c r="AF161" s="11"/>
      <c r="AG161" s="11"/>
      <c r="AH161" s="11"/>
      <c r="AI161" s="11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</row>
    <row r="162" spans="1:60" ht="12.75" customHeight="1">
      <c r="A162" s="125"/>
      <c r="B162" s="126"/>
      <c r="C162" s="125"/>
      <c r="D162" s="128"/>
      <c r="E162" s="128"/>
      <c r="F162" s="126"/>
      <c r="G162" s="125"/>
      <c r="H162" s="128"/>
      <c r="I162" s="126"/>
      <c r="J162" s="125"/>
      <c r="K162" s="128"/>
      <c r="L162" s="128"/>
      <c r="M162" s="126"/>
      <c r="N162" s="125"/>
      <c r="O162" s="128"/>
      <c r="P162" s="126"/>
      <c r="Q162" s="125"/>
      <c r="R162" s="126"/>
      <c r="S162" s="125"/>
      <c r="T162" s="128"/>
      <c r="U162" s="128"/>
      <c r="V162" s="126"/>
      <c r="W162" s="125"/>
      <c r="X162" s="126"/>
      <c r="Y162" s="125"/>
      <c r="Z162" s="128"/>
      <c r="AA162" s="128"/>
      <c r="AB162" s="126"/>
      <c r="AC162" s="134">
        <f>SUM(AC161:AD161)</f>
        <v>0</v>
      </c>
      <c r="AD162" s="116"/>
      <c r="AE162" s="10"/>
      <c r="AF162" s="11"/>
      <c r="AG162" s="11"/>
      <c r="AH162" s="11"/>
      <c r="AI162" s="11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</row>
    <row r="163" spans="1:60" ht="17.25" customHeight="1">
      <c r="A163" s="141">
        <v>10</v>
      </c>
      <c r="B163" s="116"/>
      <c r="C163" s="138"/>
      <c r="D163" s="140"/>
      <c r="E163" s="140"/>
      <c r="F163" s="139"/>
      <c r="G163" s="138"/>
      <c r="H163" s="140"/>
      <c r="I163" s="139"/>
      <c r="J163" s="138"/>
      <c r="K163" s="140"/>
      <c r="L163" s="140"/>
      <c r="M163" s="139"/>
      <c r="N163" s="138"/>
      <c r="O163" s="140"/>
      <c r="P163" s="139"/>
      <c r="Q163" s="138"/>
      <c r="R163" s="139"/>
      <c r="S163" s="138"/>
      <c r="T163" s="140"/>
      <c r="U163" s="140"/>
      <c r="V163" s="139"/>
      <c r="W163" s="138"/>
      <c r="X163" s="139"/>
      <c r="Y163" s="138"/>
      <c r="Z163" s="140"/>
      <c r="AA163" s="140"/>
      <c r="AB163" s="139"/>
      <c r="AC163" s="92"/>
      <c r="AD163" s="92"/>
      <c r="AE163" s="10"/>
      <c r="AF163" s="11"/>
      <c r="AG163" s="11"/>
      <c r="AH163" s="11"/>
      <c r="AI163" s="11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</row>
    <row r="164" spans="1:60" ht="15.75" customHeight="1">
      <c r="A164" s="141">
        <v>11</v>
      </c>
      <c r="B164" s="116"/>
      <c r="C164" s="138"/>
      <c r="D164" s="140"/>
      <c r="E164" s="140"/>
      <c r="F164" s="139"/>
      <c r="G164" s="138"/>
      <c r="H164" s="140"/>
      <c r="I164" s="139"/>
      <c r="J164" s="138"/>
      <c r="K164" s="140"/>
      <c r="L164" s="140"/>
      <c r="M164" s="139"/>
      <c r="N164" s="138"/>
      <c r="O164" s="140"/>
      <c r="P164" s="139"/>
      <c r="Q164" s="138"/>
      <c r="R164" s="139"/>
      <c r="S164" s="138"/>
      <c r="T164" s="140"/>
      <c r="U164" s="140"/>
      <c r="V164" s="139"/>
      <c r="W164" s="138"/>
      <c r="X164" s="139"/>
      <c r="Y164" s="138"/>
      <c r="Z164" s="140"/>
      <c r="AA164" s="140"/>
      <c r="AB164" s="139"/>
      <c r="AC164" s="92"/>
      <c r="AD164" s="92"/>
      <c r="AE164" s="10"/>
      <c r="AF164" s="11"/>
      <c r="AG164" s="11"/>
      <c r="AH164" s="11"/>
      <c r="AI164" s="11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</row>
    <row r="165" spans="1:60" ht="17.25" customHeight="1">
      <c r="A165" s="141">
        <v>12</v>
      </c>
      <c r="B165" s="116"/>
      <c r="C165" s="138"/>
      <c r="D165" s="140"/>
      <c r="E165" s="140"/>
      <c r="F165" s="139"/>
      <c r="G165" s="138"/>
      <c r="H165" s="140"/>
      <c r="I165" s="139"/>
      <c r="J165" s="138"/>
      <c r="K165" s="140"/>
      <c r="L165" s="140"/>
      <c r="M165" s="139"/>
      <c r="N165" s="138"/>
      <c r="O165" s="140"/>
      <c r="P165" s="139"/>
      <c r="Q165" s="138"/>
      <c r="R165" s="139"/>
      <c r="S165" s="138"/>
      <c r="T165" s="140"/>
      <c r="U165" s="140"/>
      <c r="V165" s="139"/>
      <c r="W165" s="138"/>
      <c r="X165" s="139"/>
      <c r="Y165" s="138"/>
      <c r="Z165" s="140"/>
      <c r="AA165" s="140"/>
      <c r="AB165" s="139"/>
      <c r="AC165" s="92"/>
      <c r="AD165" s="92"/>
      <c r="AE165" s="10"/>
      <c r="AF165" s="11"/>
      <c r="AG165" s="11"/>
      <c r="AH165" s="11"/>
      <c r="AI165" s="11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</row>
    <row r="166" spans="1:60" ht="12.75" customHeight="1">
      <c r="A166" s="135" t="s">
        <v>155</v>
      </c>
      <c r="B166" s="124"/>
      <c r="C166" s="136">
        <f>SUM(C163:F165)</f>
        <v>0</v>
      </c>
      <c r="D166" s="127"/>
      <c r="E166" s="127"/>
      <c r="F166" s="124"/>
      <c r="G166" s="136">
        <f>SUM(G163:I165)</f>
        <v>0</v>
      </c>
      <c r="H166" s="127"/>
      <c r="I166" s="124"/>
      <c r="J166" s="136">
        <f>SUM(J163:M165)</f>
        <v>0</v>
      </c>
      <c r="K166" s="127"/>
      <c r="L166" s="127"/>
      <c r="M166" s="124"/>
      <c r="N166" s="136">
        <f>SUM(N163:P165)</f>
        <v>0</v>
      </c>
      <c r="O166" s="127"/>
      <c r="P166" s="124"/>
      <c r="Q166" s="137">
        <f>SUM(Q163:R165)</f>
        <v>0</v>
      </c>
      <c r="R166" s="124"/>
      <c r="S166" s="137">
        <f>SUM(S163:V165)</f>
        <v>0</v>
      </c>
      <c r="T166" s="127"/>
      <c r="U166" s="127"/>
      <c r="V166" s="124"/>
      <c r="W166" s="136">
        <f>SUM(W163:X165)</f>
        <v>0</v>
      </c>
      <c r="X166" s="124"/>
      <c r="Y166" s="136">
        <f>SUM(Y163:AB165)</f>
        <v>0</v>
      </c>
      <c r="Z166" s="127"/>
      <c r="AA166" s="127"/>
      <c r="AB166" s="124"/>
      <c r="AC166" s="30">
        <f t="shared" ref="AC166:AD166" si="3">SUM(AC163:AC165)</f>
        <v>0</v>
      </c>
      <c r="AD166" s="30">
        <f t="shared" si="3"/>
        <v>0</v>
      </c>
      <c r="AE166" s="10"/>
      <c r="AF166" s="11"/>
      <c r="AG166" s="11"/>
      <c r="AH166" s="11"/>
      <c r="AI166" s="11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</row>
    <row r="167" spans="1:60" ht="12.75" customHeight="1">
      <c r="A167" s="125"/>
      <c r="B167" s="126"/>
      <c r="C167" s="125"/>
      <c r="D167" s="128"/>
      <c r="E167" s="128"/>
      <c r="F167" s="126"/>
      <c r="G167" s="125"/>
      <c r="H167" s="128"/>
      <c r="I167" s="126"/>
      <c r="J167" s="125"/>
      <c r="K167" s="128"/>
      <c r="L167" s="128"/>
      <c r="M167" s="126"/>
      <c r="N167" s="125"/>
      <c r="O167" s="128"/>
      <c r="P167" s="126"/>
      <c r="Q167" s="125"/>
      <c r="R167" s="126"/>
      <c r="S167" s="125"/>
      <c r="T167" s="128"/>
      <c r="U167" s="128"/>
      <c r="V167" s="126"/>
      <c r="W167" s="125"/>
      <c r="X167" s="126"/>
      <c r="Y167" s="125"/>
      <c r="Z167" s="128"/>
      <c r="AA167" s="128"/>
      <c r="AB167" s="126"/>
      <c r="AC167" s="134">
        <f>SUM(AC166:AD166)</f>
        <v>0</v>
      </c>
      <c r="AD167" s="116"/>
      <c r="AE167" s="10"/>
      <c r="AF167" s="11"/>
      <c r="AG167" s="11"/>
      <c r="AH167" s="11"/>
      <c r="AI167" s="11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</row>
    <row r="168" spans="1:60" ht="12.75" customHeight="1">
      <c r="A168" s="144" t="s">
        <v>84</v>
      </c>
      <c r="B168" s="146">
        <f>SUM(C168:AB169,AC169)</f>
        <v>0</v>
      </c>
      <c r="C168" s="136">
        <f>SUM(C150,C161,C166)</f>
        <v>0</v>
      </c>
      <c r="D168" s="127"/>
      <c r="E168" s="127"/>
      <c r="F168" s="124"/>
      <c r="G168" s="136">
        <f>SUM(G150,G161,G166)</f>
        <v>0</v>
      </c>
      <c r="H168" s="127"/>
      <c r="I168" s="124"/>
      <c r="J168" s="136">
        <f>SUM(J150,J161,J166)</f>
        <v>0</v>
      </c>
      <c r="K168" s="127"/>
      <c r="L168" s="127"/>
      <c r="M168" s="124"/>
      <c r="N168" s="136">
        <f>SUM(N150,N161,N166)</f>
        <v>0</v>
      </c>
      <c r="O168" s="127"/>
      <c r="P168" s="124"/>
      <c r="Q168" s="137">
        <f>SUM(Q150,Q161,Q166)</f>
        <v>0</v>
      </c>
      <c r="R168" s="124"/>
      <c r="S168" s="136">
        <f>SUM(S150,S161,S166)</f>
        <v>0</v>
      </c>
      <c r="T168" s="127"/>
      <c r="U168" s="127"/>
      <c r="V168" s="124"/>
      <c r="W168" s="137">
        <f>SUM(W150,W161,W166)</f>
        <v>0</v>
      </c>
      <c r="X168" s="124"/>
      <c r="Y168" s="136">
        <f>SUM(Y150,Y161,Y166)</f>
        <v>0</v>
      </c>
      <c r="Z168" s="127"/>
      <c r="AA168" s="127"/>
      <c r="AB168" s="124"/>
      <c r="AC168" s="30">
        <f t="shared" ref="AC168:AD168" si="4">SUM(AC149,AC161,AC166)</f>
        <v>0</v>
      </c>
      <c r="AD168" s="30">
        <f t="shared" si="4"/>
        <v>0</v>
      </c>
      <c r="AE168" s="10"/>
      <c r="AF168" s="11"/>
      <c r="AG168" s="11"/>
      <c r="AH168" s="11"/>
      <c r="AI168" s="11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</row>
    <row r="169" spans="1:60" ht="12.75" customHeight="1">
      <c r="A169" s="145"/>
      <c r="B169" s="145"/>
      <c r="C169" s="125"/>
      <c r="D169" s="128"/>
      <c r="E169" s="128"/>
      <c r="F169" s="126"/>
      <c r="G169" s="125"/>
      <c r="H169" s="128"/>
      <c r="I169" s="126"/>
      <c r="J169" s="125"/>
      <c r="K169" s="128"/>
      <c r="L169" s="128"/>
      <c r="M169" s="126"/>
      <c r="N169" s="125"/>
      <c r="O169" s="128"/>
      <c r="P169" s="126"/>
      <c r="Q169" s="125"/>
      <c r="R169" s="126"/>
      <c r="S169" s="125"/>
      <c r="T169" s="128"/>
      <c r="U169" s="128"/>
      <c r="V169" s="126"/>
      <c r="W169" s="125"/>
      <c r="X169" s="126"/>
      <c r="Y169" s="125"/>
      <c r="Z169" s="128"/>
      <c r="AA169" s="128"/>
      <c r="AB169" s="126"/>
      <c r="AC169" s="134">
        <f>SUM(AC168,AD168)</f>
        <v>0</v>
      </c>
      <c r="AD169" s="116"/>
      <c r="AE169" s="10"/>
      <c r="AF169" s="11"/>
      <c r="AG169" s="11"/>
      <c r="AH169" s="11"/>
      <c r="AI169" s="11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</row>
    <row r="170" spans="1:60" ht="12.75" customHeight="1">
      <c r="A170" s="2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0"/>
      <c r="AF170" s="11"/>
      <c r="AG170" s="11"/>
      <c r="AH170" s="11"/>
      <c r="AI170" s="11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</row>
    <row r="171" spans="1:60" ht="15.75" customHeight="1">
      <c r="A171" s="31" t="s">
        <v>156</v>
      </c>
      <c r="B171" s="309" t="s">
        <v>157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6"/>
      <c r="AE171" s="10"/>
      <c r="AF171" s="11"/>
      <c r="AG171" s="11"/>
      <c r="AH171" s="11"/>
      <c r="AI171" s="11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</row>
    <row r="172" spans="1:60" ht="32.25" customHeight="1">
      <c r="A172" s="310" t="s">
        <v>158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6"/>
      <c r="P172" s="311" t="s">
        <v>159</v>
      </c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6"/>
      <c r="AE172" s="10"/>
      <c r="AF172" s="11"/>
      <c r="AG172" s="11"/>
      <c r="AH172" s="11"/>
      <c r="AI172" s="11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</row>
    <row r="173" spans="1:60" ht="32.25" customHeight="1">
      <c r="A173" s="312" t="s">
        <v>160</v>
      </c>
      <c r="B173" s="115"/>
      <c r="C173" s="115"/>
      <c r="D173" s="115"/>
      <c r="E173" s="115"/>
      <c r="F173" s="115"/>
      <c r="G173" s="115"/>
      <c r="H173" s="115"/>
      <c r="I173" s="116"/>
      <c r="J173" s="151" t="s">
        <v>161</v>
      </c>
      <c r="K173" s="115"/>
      <c r="L173" s="116"/>
      <c r="M173" s="151" t="s">
        <v>162</v>
      </c>
      <c r="N173" s="115"/>
      <c r="O173" s="116"/>
      <c r="P173" s="151" t="s">
        <v>160</v>
      </c>
      <c r="Q173" s="115"/>
      <c r="R173" s="115"/>
      <c r="S173" s="115"/>
      <c r="T173" s="115"/>
      <c r="U173" s="115"/>
      <c r="V173" s="115"/>
      <c r="W173" s="115"/>
      <c r="X173" s="115"/>
      <c r="Y173" s="115"/>
      <c r="Z173" s="116"/>
      <c r="AA173" s="151" t="s">
        <v>161</v>
      </c>
      <c r="AB173" s="116"/>
      <c r="AC173" s="151" t="s">
        <v>162</v>
      </c>
      <c r="AD173" s="116"/>
      <c r="AE173" s="10"/>
      <c r="AF173" s="11"/>
      <c r="AG173" s="11"/>
      <c r="AH173" s="11"/>
      <c r="AI173" s="11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</row>
    <row r="174" spans="1:60" ht="30.75" customHeight="1">
      <c r="A174" s="150" t="s">
        <v>163</v>
      </c>
      <c r="B174" s="115"/>
      <c r="C174" s="115"/>
      <c r="D174" s="115"/>
      <c r="E174" s="115"/>
      <c r="F174" s="115"/>
      <c r="G174" s="115"/>
      <c r="H174" s="115"/>
      <c r="I174" s="116"/>
      <c r="J174" s="147"/>
      <c r="K174" s="148"/>
      <c r="L174" s="118"/>
      <c r="M174" s="147"/>
      <c r="N174" s="148"/>
      <c r="O174" s="118"/>
      <c r="P174" s="149" t="s">
        <v>164</v>
      </c>
      <c r="Q174" s="115"/>
      <c r="R174" s="115"/>
      <c r="S174" s="115"/>
      <c r="T174" s="115"/>
      <c r="U174" s="115"/>
      <c r="V174" s="115"/>
      <c r="W174" s="115"/>
      <c r="X174" s="115"/>
      <c r="Y174" s="115"/>
      <c r="Z174" s="116"/>
      <c r="AA174" s="117"/>
      <c r="AB174" s="118"/>
      <c r="AC174" s="117"/>
      <c r="AD174" s="118"/>
      <c r="AE174" s="10"/>
      <c r="AF174" s="11"/>
      <c r="AG174" s="11"/>
      <c r="AH174" s="11"/>
      <c r="AI174" s="11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</row>
    <row r="175" spans="1:60" ht="30" customHeight="1">
      <c r="A175" s="150" t="s">
        <v>165</v>
      </c>
      <c r="B175" s="115"/>
      <c r="C175" s="115"/>
      <c r="D175" s="115"/>
      <c r="E175" s="115"/>
      <c r="F175" s="115"/>
      <c r="G175" s="115"/>
      <c r="H175" s="115"/>
      <c r="I175" s="116"/>
      <c r="J175" s="147"/>
      <c r="K175" s="148"/>
      <c r="L175" s="118"/>
      <c r="M175" s="147"/>
      <c r="N175" s="148"/>
      <c r="O175" s="118"/>
      <c r="P175" s="149" t="s">
        <v>166</v>
      </c>
      <c r="Q175" s="115"/>
      <c r="R175" s="115"/>
      <c r="S175" s="115"/>
      <c r="T175" s="115"/>
      <c r="U175" s="115"/>
      <c r="V175" s="115"/>
      <c r="W175" s="115"/>
      <c r="X175" s="115"/>
      <c r="Y175" s="115"/>
      <c r="Z175" s="116"/>
      <c r="AA175" s="117"/>
      <c r="AB175" s="118"/>
      <c r="AC175" s="117"/>
      <c r="AD175" s="118"/>
      <c r="AE175" s="10"/>
      <c r="AF175" s="11"/>
      <c r="AG175" s="11"/>
      <c r="AH175" s="11"/>
      <c r="AI175" s="11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</row>
    <row r="176" spans="1:60" ht="32.25" customHeight="1">
      <c r="A176" s="152" t="s">
        <v>167</v>
      </c>
      <c r="B176" s="127"/>
      <c r="C176" s="127"/>
      <c r="D176" s="127"/>
      <c r="E176" s="127"/>
      <c r="F176" s="127"/>
      <c r="G176" s="127"/>
      <c r="H176" s="127"/>
      <c r="I176" s="124"/>
      <c r="J176" s="153"/>
      <c r="K176" s="154"/>
      <c r="L176" s="155"/>
      <c r="M176" s="156"/>
      <c r="N176" s="154"/>
      <c r="O176" s="155"/>
      <c r="P176" s="149" t="s">
        <v>168</v>
      </c>
      <c r="Q176" s="115"/>
      <c r="R176" s="115"/>
      <c r="S176" s="115"/>
      <c r="T176" s="115"/>
      <c r="U176" s="115"/>
      <c r="V176" s="115"/>
      <c r="W176" s="115"/>
      <c r="X176" s="115"/>
      <c r="Y176" s="115"/>
      <c r="Z176" s="116"/>
      <c r="AA176" s="117"/>
      <c r="AB176" s="118"/>
      <c r="AC176" s="117"/>
      <c r="AD176" s="118"/>
      <c r="AE176" s="10"/>
      <c r="AF176" s="11"/>
      <c r="AG176" s="11"/>
      <c r="AH176" s="11"/>
      <c r="AI176" s="11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</row>
    <row r="177" spans="1:60" ht="45.75" customHeight="1">
      <c r="A177" s="152" t="s">
        <v>169</v>
      </c>
      <c r="B177" s="127"/>
      <c r="C177" s="127"/>
      <c r="D177" s="127"/>
      <c r="E177" s="127"/>
      <c r="F177" s="127"/>
      <c r="G177" s="127"/>
      <c r="H177" s="127"/>
      <c r="I177" s="124"/>
      <c r="J177" s="156"/>
      <c r="K177" s="154"/>
      <c r="L177" s="155"/>
      <c r="M177" s="156"/>
      <c r="N177" s="154"/>
      <c r="O177" s="155"/>
      <c r="P177" s="149" t="s">
        <v>170</v>
      </c>
      <c r="Q177" s="115"/>
      <c r="R177" s="115"/>
      <c r="S177" s="115"/>
      <c r="T177" s="115"/>
      <c r="U177" s="115"/>
      <c r="V177" s="115"/>
      <c r="W177" s="115"/>
      <c r="X177" s="115"/>
      <c r="Y177" s="115"/>
      <c r="Z177" s="116"/>
      <c r="AA177" s="117"/>
      <c r="AB177" s="118"/>
      <c r="AC177" s="117"/>
      <c r="AD177" s="118"/>
      <c r="AE177" s="10"/>
      <c r="AF177" s="11"/>
      <c r="AG177" s="11"/>
      <c r="AH177" s="11"/>
      <c r="AI177" s="11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</row>
    <row r="178" spans="1:60" ht="42" customHeight="1">
      <c r="A178" s="150" t="s">
        <v>171</v>
      </c>
      <c r="B178" s="115"/>
      <c r="C178" s="115"/>
      <c r="D178" s="115"/>
      <c r="E178" s="115"/>
      <c r="F178" s="115"/>
      <c r="G178" s="115"/>
      <c r="H178" s="115"/>
      <c r="I178" s="116"/>
      <c r="J178" s="147"/>
      <c r="K178" s="148"/>
      <c r="L178" s="118"/>
      <c r="M178" s="147"/>
      <c r="N178" s="148"/>
      <c r="O178" s="118"/>
      <c r="P178" s="149" t="s">
        <v>172</v>
      </c>
      <c r="Q178" s="115"/>
      <c r="R178" s="115"/>
      <c r="S178" s="115"/>
      <c r="T178" s="115"/>
      <c r="U178" s="115"/>
      <c r="V178" s="115"/>
      <c r="W178" s="115"/>
      <c r="X178" s="115"/>
      <c r="Y178" s="115"/>
      <c r="Z178" s="116"/>
      <c r="AA178" s="117"/>
      <c r="AB178" s="118"/>
      <c r="AC178" s="117"/>
      <c r="AD178" s="118"/>
      <c r="AE178" s="10"/>
      <c r="AF178" s="11"/>
      <c r="AG178" s="11"/>
      <c r="AH178" s="11"/>
      <c r="AI178" s="11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</row>
    <row r="179" spans="1:60" ht="30.75" customHeight="1">
      <c r="A179" s="150" t="s">
        <v>173</v>
      </c>
      <c r="B179" s="115"/>
      <c r="C179" s="115"/>
      <c r="D179" s="115"/>
      <c r="E179" s="115"/>
      <c r="F179" s="115"/>
      <c r="G179" s="115"/>
      <c r="H179" s="115"/>
      <c r="I179" s="116"/>
      <c r="J179" s="147"/>
      <c r="K179" s="148"/>
      <c r="L179" s="118"/>
      <c r="M179" s="147"/>
      <c r="N179" s="148"/>
      <c r="O179" s="118"/>
      <c r="P179" s="149" t="s">
        <v>174</v>
      </c>
      <c r="Q179" s="115"/>
      <c r="R179" s="115"/>
      <c r="S179" s="115"/>
      <c r="T179" s="115"/>
      <c r="U179" s="115"/>
      <c r="V179" s="115"/>
      <c r="W179" s="115"/>
      <c r="X179" s="115"/>
      <c r="Y179" s="115"/>
      <c r="Z179" s="116"/>
      <c r="AA179" s="117"/>
      <c r="AB179" s="118"/>
      <c r="AC179" s="117"/>
      <c r="AD179" s="118"/>
      <c r="AE179" s="10"/>
      <c r="AF179" s="11"/>
      <c r="AG179" s="11"/>
      <c r="AH179" s="11"/>
      <c r="AI179" s="11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</row>
    <row r="180" spans="1:60" ht="34.5" customHeight="1">
      <c r="A180" s="150" t="s">
        <v>175</v>
      </c>
      <c r="B180" s="115"/>
      <c r="C180" s="115"/>
      <c r="D180" s="115"/>
      <c r="E180" s="115"/>
      <c r="F180" s="115"/>
      <c r="G180" s="115"/>
      <c r="H180" s="115"/>
      <c r="I180" s="116"/>
      <c r="J180" s="147"/>
      <c r="K180" s="148"/>
      <c r="L180" s="118"/>
      <c r="M180" s="147"/>
      <c r="N180" s="148"/>
      <c r="O180" s="118"/>
      <c r="P180" s="149" t="s">
        <v>176</v>
      </c>
      <c r="Q180" s="115"/>
      <c r="R180" s="115"/>
      <c r="S180" s="115"/>
      <c r="T180" s="115"/>
      <c r="U180" s="115"/>
      <c r="V180" s="115"/>
      <c r="W180" s="115"/>
      <c r="X180" s="115"/>
      <c r="Y180" s="115"/>
      <c r="Z180" s="116"/>
      <c r="AA180" s="161"/>
      <c r="AB180" s="118"/>
      <c r="AC180" s="117"/>
      <c r="AD180" s="118"/>
      <c r="AE180" s="10"/>
      <c r="AF180" s="11"/>
      <c r="AG180" s="11"/>
      <c r="AH180" s="11"/>
      <c r="AI180" s="11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</row>
    <row r="181" spans="1:60" ht="30.75" customHeight="1">
      <c r="A181" s="150" t="s">
        <v>177</v>
      </c>
      <c r="B181" s="115"/>
      <c r="C181" s="115"/>
      <c r="D181" s="115"/>
      <c r="E181" s="115"/>
      <c r="F181" s="115"/>
      <c r="G181" s="115"/>
      <c r="H181" s="115"/>
      <c r="I181" s="116"/>
      <c r="J181" s="147"/>
      <c r="K181" s="148"/>
      <c r="L181" s="118"/>
      <c r="M181" s="147"/>
      <c r="N181" s="148"/>
      <c r="O181" s="118"/>
      <c r="P181" s="149" t="s">
        <v>178</v>
      </c>
      <c r="Q181" s="115"/>
      <c r="R181" s="115"/>
      <c r="S181" s="115"/>
      <c r="T181" s="115"/>
      <c r="U181" s="115"/>
      <c r="V181" s="115"/>
      <c r="W181" s="115"/>
      <c r="X181" s="115"/>
      <c r="Y181" s="115"/>
      <c r="Z181" s="116"/>
      <c r="AA181" s="117"/>
      <c r="AB181" s="118"/>
      <c r="AC181" s="117"/>
      <c r="AD181" s="118"/>
      <c r="AE181" s="10"/>
      <c r="AF181" s="11"/>
      <c r="AG181" s="11"/>
      <c r="AH181" s="11"/>
      <c r="AI181" s="11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</row>
    <row r="182" spans="1:60" ht="30.75" customHeight="1">
      <c r="A182" s="150" t="s">
        <v>179</v>
      </c>
      <c r="B182" s="115"/>
      <c r="C182" s="115"/>
      <c r="D182" s="115"/>
      <c r="E182" s="115"/>
      <c r="F182" s="115"/>
      <c r="G182" s="115"/>
      <c r="H182" s="115"/>
      <c r="I182" s="116"/>
      <c r="J182" s="147"/>
      <c r="K182" s="148"/>
      <c r="L182" s="118"/>
      <c r="M182" s="147"/>
      <c r="N182" s="148"/>
      <c r="O182" s="118"/>
      <c r="P182" s="149" t="s">
        <v>180</v>
      </c>
      <c r="Q182" s="115"/>
      <c r="R182" s="115"/>
      <c r="S182" s="115"/>
      <c r="T182" s="115"/>
      <c r="U182" s="115"/>
      <c r="V182" s="115"/>
      <c r="W182" s="115"/>
      <c r="X182" s="115"/>
      <c r="Y182" s="115"/>
      <c r="Z182" s="116"/>
      <c r="AA182" s="117"/>
      <c r="AB182" s="118"/>
      <c r="AC182" s="117"/>
      <c r="AD182" s="118"/>
      <c r="AE182" s="10"/>
      <c r="AF182" s="11"/>
      <c r="AG182" s="11"/>
      <c r="AH182" s="11"/>
      <c r="AI182" s="11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</row>
    <row r="183" spans="1:60" ht="42.75" customHeight="1">
      <c r="A183" s="150" t="s">
        <v>181</v>
      </c>
      <c r="B183" s="115"/>
      <c r="C183" s="115"/>
      <c r="D183" s="115"/>
      <c r="E183" s="115"/>
      <c r="F183" s="115"/>
      <c r="G183" s="115"/>
      <c r="H183" s="115"/>
      <c r="I183" s="116"/>
      <c r="J183" s="147"/>
      <c r="K183" s="148"/>
      <c r="L183" s="118"/>
      <c r="M183" s="147"/>
      <c r="N183" s="148"/>
      <c r="O183" s="118"/>
      <c r="P183" s="162" t="s">
        <v>182</v>
      </c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17"/>
      <c r="AB183" s="118"/>
      <c r="AC183" s="117"/>
      <c r="AD183" s="118"/>
      <c r="AE183" s="10"/>
      <c r="AF183" s="11"/>
      <c r="AG183" s="11"/>
      <c r="AH183" s="11"/>
      <c r="AI183" s="11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</row>
    <row r="184" spans="1:60" ht="33.75" customHeight="1">
      <c r="A184" s="150" t="s">
        <v>183</v>
      </c>
      <c r="B184" s="115"/>
      <c r="C184" s="115"/>
      <c r="D184" s="115"/>
      <c r="E184" s="115"/>
      <c r="F184" s="115"/>
      <c r="G184" s="115"/>
      <c r="H184" s="115"/>
      <c r="I184" s="116"/>
      <c r="J184" s="147"/>
      <c r="K184" s="148"/>
      <c r="L184" s="118"/>
      <c r="M184" s="147"/>
      <c r="N184" s="148"/>
      <c r="O184" s="118"/>
      <c r="P184" s="149" t="s">
        <v>184</v>
      </c>
      <c r="Q184" s="115"/>
      <c r="R184" s="115"/>
      <c r="S184" s="115"/>
      <c r="T184" s="115"/>
      <c r="U184" s="115"/>
      <c r="V184" s="115"/>
      <c r="W184" s="115"/>
      <c r="X184" s="115"/>
      <c r="Y184" s="115"/>
      <c r="Z184" s="116"/>
      <c r="AA184" s="117"/>
      <c r="AB184" s="118"/>
      <c r="AC184" s="117"/>
      <c r="AD184" s="118"/>
      <c r="AE184" s="10"/>
      <c r="AF184" s="11"/>
      <c r="AG184" s="11"/>
      <c r="AH184" s="11"/>
      <c r="AI184" s="11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</row>
    <row r="185" spans="1:60" ht="30.75" customHeight="1">
      <c r="A185" s="150" t="s">
        <v>185</v>
      </c>
      <c r="B185" s="115"/>
      <c r="C185" s="115"/>
      <c r="D185" s="115"/>
      <c r="E185" s="115"/>
      <c r="F185" s="115"/>
      <c r="G185" s="115"/>
      <c r="H185" s="115"/>
      <c r="I185" s="116"/>
      <c r="J185" s="147"/>
      <c r="K185" s="148"/>
      <c r="L185" s="118"/>
      <c r="M185" s="147"/>
      <c r="N185" s="148"/>
      <c r="O185" s="118"/>
      <c r="P185" s="149" t="s">
        <v>186</v>
      </c>
      <c r="Q185" s="115"/>
      <c r="R185" s="115"/>
      <c r="S185" s="115"/>
      <c r="T185" s="115"/>
      <c r="U185" s="115"/>
      <c r="V185" s="115"/>
      <c r="W185" s="115"/>
      <c r="X185" s="115"/>
      <c r="Y185" s="115"/>
      <c r="Z185" s="116"/>
      <c r="AA185" s="117"/>
      <c r="AB185" s="118"/>
      <c r="AC185" s="117"/>
      <c r="AD185" s="118"/>
      <c r="AE185" s="10"/>
      <c r="AF185" s="11"/>
      <c r="AG185" s="11"/>
      <c r="AH185" s="11"/>
      <c r="AI185" s="11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</row>
    <row r="186" spans="1:60" ht="38.25" customHeight="1">
      <c r="A186" s="150" t="s">
        <v>187</v>
      </c>
      <c r="B186" s="115"/>
      <c r="C186" s="115"/>
      <c r="D186" s="115"/>
      <c r="E186" s="115"/>
      <c r="F186" s="115"/>
      <c r="G186" s="115"/>
      <c r="H186" s="115"/>
      <c r="I186" s="116"/>
      <c r="J186" s="147"/>
      <c r="K186" s="148"/>
      <c r="L186" s="118"/>
      <c r="M186" s="147"/>
      <c r="N186" s="148"/>
      <c r="O186" s="118"/>
      <c r="P186" s="149" t="s">
        <v>188</v>
      </c>
      <c r="Q186" s="115"/>
      <c r="R186" s="115"/>
      <c r="S186" s="115"/>
      <c r="T186" s="115"/>
      <c r="U186" s="115"/>
      <c r="V186" s="115"/>
      <c r="W186" s="115"/>
      <c r="X186" s="115"/>
      <c r="Y186" s="115"/>
      <c r="Z186" s="116"/>
      <c r="AA186" s="117"/>
      <c r="AB186" s="118"/>
      <c r="AC186" s="117"/>
      <c r="AD186" s="118"/>
      <c r="AE186" s="10"/>
      <c r="AF186" s="11"/>
      <c r="AG186" s="11"/>
      <c r="AH186" s="11"/>
      <c r="AI186" s="11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</row>
    <row r="187" spans="1:60" ht="45.75" customHeight="1">
      <c r="A187" s="150" t="s">
        <v>189</v>
      </c>
      <c r="B187" s="115"/>
      <c r="C187" s="115"/>
      <c r="D187" s="115"/>
      <c r="E187" s="115"/>
      <c r="F187" s="115"/>
      <c r="G187" s="115"/>
      <c r="H187" s="115"/>
      <c r="I187" s="116"/>
      <c r="J187" s="147"/>
      <c r="K187" s="148"/>
      <c r="L187" s="118"/>
      <c r="M187" s="147"/>
      <c r="N187" s="148"/>
      <c r="O187" s="118"/>
      <c r="P187" s="149" t="s">
        <v>190</v>
      </c>
      <c r="Q187" s="115"/>
      <c r="R187" s="115"/>
      <c r="S187" s="115"/>
      <c r="T187" s="115"/>
      <c r="U187" s="115"/>
      <c r="V187" s="115"/>
      <c r="W187" s="115"/>
      <c r="X187" s="115"/>
      <c r="Y187" s="115"/>
      <c r="Z187" s="116"/>
      <c r="AA187" s="117"/>
      <c r="AB187" s="118"/>
      <c r="AC187" s="117"/>
      <c r="AD187" s="118"/>
      <c r="AE187" s="10"/>
      <c r="AF187" s="11"/>
      <c r="AG187" s="11"/>
      <c r="AH187" s="11"/>
      <c r="AI187" s="11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</row>
    <row r="188" spans="1:60" ht="30" customHeight="1">
      <c r="A188" s="150" t="s">
        <v>191</v>
      </c>
      <c r="B188" s="115"/>
      <c r="C188" s="115"/>
      <c r="D188" s="115"/>
      <c r="E188" s="115"/>
      <c r="F188" s="115"/>
      <c r="G188" s="115"/>
      <c r="H188" s="115"/>
      <c r="I188" s="116"/>
      <c r="J188" s="147"/>
      <c r="K188" s="148"/>
      <c r="L188" s="118"/>
      <c r="M188" s="147"/>
      <c r="N188" s="148"/>
      <c r="O188" s="118"/>
      <c r="P188" s="149" t="s">
        <v>192</v>
      </c>
      <c r="Q188" s="115"/>
      <c r="R188" s="115"/>
      <c r="S188" s="115"/>
      <c r="T188" s="115"/>
      <c r="U188" s="115"/>
      <c r="V188" s="115"/>
      <c r="W188" s="115"/>
      <c r="X188" s="115"/>
      <c r="Y188" s="115"/>
      <c r="Z188" s="116"/>
      <c r="AA188" s="117"/>
      <c r="AB188" s="118"/>
      <c r="AC188" s="117"/>
      <c r="AD188" s="118"/>
      <c r="AE188" s="10"/>
      <c r="AF188" s="11"/>
      <c r="AG188" s="11"/>
      <c r="AH188" s="11"/>
      <c r="AI188" s="11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</row>
    <row r="189" spans="1:60" ht="28.5" customHeight="1">
      <c r="A189" s="150" t="s">
        <v>193</v>
      </c>
      <c r="B189" s="115"/>
      <c r="C189" s="115"/>
      <c r="D189" s="115"/>
      <c r="E189" s="115"/>
      <c r="F189" s="115"/>
      <c r="G189" s="115"/>
      <c r="H189" s="115"/>
      <c r="I189" s="116"/>
      <c r="J189" s="147"/>
      <c r="K189" s="148"/>
      <c r="L189" s="118"/>
      <c r="M189" s="147"/>
      <c r="N189" s="148"/>
      <c r="O189" s="118"/>
      <c r="P189" s="149" t="s">
        <v>194</v>
      </c>
      <c r="Q189" s="115"/>
      <c r="R189" s="115"/>
      <c r="S189" s="115"/>
      <c r="T189" s="115"/>
      <c r="U189" s="115"/>
      <c r="V189" s="115"/>
      <c r="W189" s="115"/>
      <c r="X189" s="115"/>
      <c r="Y189" s="115"/>
      <c r="Z189" s="116"/>
      <c r="AA189" s="117"/>
      <c r="AB189" s="118"/>
      <c r="AC189" s="117"/>
      <c r="AD189" s="118"/>
      <c r="AE189" s="10"/>
      <c r="AF189" s="11"/>
      <c r="AG189" s="11"/>
      <c r="AH189" s="11"/>
      <c r="AI189" s="11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</row>
    <row r="190" spans="1:60" ht="37.5" customHeight="1">
      <c r="A190" s="150" t="s">
        <v>195</v>
      </c>
      <c r="B190" s="115"/>
      <c r="C190" s="115"/>
      <c r="D190" s="115"/>
      <c r="E190" s="115"/>
      <c r="F190" s="115"/>
      <c r="G190" s="115"/>
      <c r="H190" s="115"/>
      <c r="I190" s="116"/>
      <c r="J190" s="147"/>
      <c r="K190" s="148"/>
      <c r="L190" s="118"/>
      <c r="M190" s="147"/>
      <c r="N190" s="148"/>
      <c r="O190" s="118"/>
      <c r="P190" s="149" t="s">
        <v>196</v>
      </c>
      <c r="Q190" s="115"/>
      <c r="R190" s="115"/>
      <c r="S190" s="115"/>
      <c r="T190" s="115"/>
      <c r="U190" s="115"/>
      <c r="V190" s="115"/>
      <c r="W190" s="115"/>
      <c r="X190" s="115"/>
      <c r="Y190" s="115"/>
      <c r="Z190" s="116"/>
      <c r="AA190" s="117"/>
      <c r="AB190" s="118"/>
      <c r="AC190" s="117"/>
      <c r="AD190" s="118"/>
      <c r="AE190" s="10"/>
      <c r="AF190" s="11"/>
      <c r="AG190" s="11"/>
      <c r="AH190" s="11"/>
      <c r="AI190" s="11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</row>
    <row r="191" spans="1:60" ht="47.25" customHeight="1">
      <c r="A191" s="150" t="s">
        <v>197</v>
      </c>
      <c r="B191" s="115"/>
      <c r="C191" s="115"/>
      <c r="D191" s="115"/>
      <c r="E191" s="115"/>
      <c r="F191" s="115"/>
      <c r="G191" s="115"/>
      <c r="H191" s="115"/>
      <c r="I191" s="116"/>
      <c r="J191" s="147"/>
      <c r="K191" s="148"/>
      <c r="L191" s="118"/>
      <c r="M191" s="147"/>
      <c r="N191" s="148"/>
      <c r="O191" s="118"/>
      <c r="P191" s="149" t="s">
        <v>198</v>
      </c>
      <c r="Q191" s="115"/>
      <c r="R191" s="115"/>
      <c r="S191" s="115"/>
      <c r="T191" s="115"/>
      <c r="U191" s="115"/>
      <c r="V191" s="115"/>
      <c r="W191" s="115"/>
      <c r="X191" s="115"/>
      <c r="Y191" s="115"/>
      <c r="Z191" s="116"/>
      <c r="AA191" s="117"/>
      <c r="AB191" s="118"/>
      <c r="AC191" s="117"/>
      <c r="AD191" s="118"/>
      <c r="AE191" s="10"/>
      <c r="AF191" s="11"/>
      <c r="AG191" s="11"/>
      <c r="AH191" s="11"/>
      <c r="AI191" s="11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</row>
    <row r="192" spans="1:60" ht="48" customHeight="1">
      <c r="A192" s="150" t="s">
        <v>199</v>
      </c>
      <c r="B192" s="115"/>
      <c r="C192" s="115"/>
      <c r="D192" s="115"/>
      <c r="E192" s="115"/>
      <c r="F192" s="115"/>
      <c r="G192" s="115"/>
      <c r="H192" s="115"/>
      <c r="I192" s="116"/>
      <c r="J192" s="147"/>
      <c r="K192" s="148"/>
      <c r="L192" s="118"/>
      <c r="M192" s="147"/>
      <c r="N192" s="148"/>
      <c r="O192" s="118"/>
      <c r="P192" s="149" t="s">
        <v>200</v>
      </c>
      <c r="Q192" s="115"/>
      <c r="R192" s="115"/>
      <c r="S192" s="115"/>
      <c r="T192" s="115"/>
      <c r="U192" s="115"/>
      <c r="V192" s="115"/>
      <c r="W192" s="115"/>
      <c r="X192" s="115"/>
      <c r="Y192" s="115"/>
      <c r="Z192" s="116"/>
      <c r="AA192" s="117"/>
      <c r="AB192" s="118"/>
      <c r="AC192" s="117"/>
      <c r="AD192" s="118"/>
      <c r="AE192" s="10"/>
      <c r="AF192" s="11"/>
      <c r="AG192" s="11"/>
      <c r="AH192" s="11"/>
      <c r="AI192" s="11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</row>
    <row r="193" spans="1:60" ht="45.75" customHeight="1">
      <c r="A193" s="150" t="s">
        <v>201</v>
      </c>
      <c r="B193" s="115"/>
      <c r="C193" s="115"/>
      <c r="D193" s="115"/>
      <c r="E193" s="115"/>
      <c r="F193" s="115"/>
      <c r="G193" s="115"/>
      <c r="H193" s="115"/>
      <c r="I193" s="116"/>
      <c r="J193" s="147"/>
      <c r="K193" s="148"/>
      <c r="L193" s="118"/>
      <c r="M193" s="147"/>
      <c r="N193" s="148"/>
      <c r="O193" s="118"/>
      <c r="P193" s="165" t="s">
        <v>202</v>
      </c>
      <c r="Q193" s="127"/>
      <c r="R193" s="127"/>
      <c r="S193" s="127"/>
      <c r="T193" s="127"/>
      <c r="U193" s="127"/>
      <c r="V193" s="127"/>
      <c r="W193" s="127"/>
      <c r="X193" s="127"/>
      <c r="Y193" s="127"/>
      <c r="Z193" s="124"/>
      <c r="AA193" s="117"/>
      <c r="AB193" s="118"/>
      <c r="AC193" s="117"/>
      <c r="AD193" s="118"/>
      <c r="AE193" s="10"/>
      <c r="AF193" s="11"/>
      <c r="AG193" s="11"/>
      <c r="AH193" s="11"/>
      <c r="AI193" s="11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</row>
    <row r="194" spans="1:60" ht="45" customHeight="1">
      <c r="A194" s="150" t="s">
        <v>203</v>
      </c>
      <c r="B194" s="115"/>
      <c r="C194" s="115"/>
      <c r="D194" s="115"/>
      <c r="E194" s="115"/>
      <c r="F194" s="115"/>
      <c r="G194" s="115"/>
      <c r="H194" s="115"/>
      <c r="I194" s="116"/>
      <c r="J194" s="147"/>
      <c r="K194" s="148"/>
      <c r="L194" s="118"/>
      <c r="M194" s="147"/>
      <c r="N194" s="148"/>
      <c r="O194" s="148"/>
      <c r="P194" s="166" t="s">
        <v>204</v>
      </c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8"/>
      <c r="AB194" s="118"/>
      <c r="AC194" s="117"/>
      <c r="AD194" s="118"/>
      <c r="AE194" s="10"/>
      <c r="AF194" s="11"/>
      <c r="AG194" s="11"/>
      <c r="AH194" s="11"/>
      <c r="AI194" s="11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</row>
    <row r="195" spans="1:60" ht="12.75" customHeight="1">
      <c r="A195" s="2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0"/>
      <c r="AF195" s="11"/>
      <c r="AG195" s="11"/>
      <c r="AH195" s="11"/>
      <c r="AI195" s="11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</row>
    <row r="196" spans="1:60" ht="18" customHeight="1">
      <c r="A196" s="24" t="s">
        <v>205</v>
      </c>
      <c r="B196" s="121" t="s">
        <v>206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6"/>
      <c r="AE196" s="10"/>
      <c r="AF196" s="11"/>
      <c r="AG196" s="11"/>
      <c r="AH196" s="11"/>
      <c r="AI196" s="11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</row>
    <row r="197" spans="1:60" ht="18.75" customHeight="1">
      <c r="A197" s="157" t="s">
        <v>207</v>
      </c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6"/>
      <c r="AE197" s="10"/>
      <c r="AF197" s="11"/>
      <c r="AG197" s="11"/>
      <c r="AH197" s="11"/>
      <c r="AI197" s="11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</row>
    <row r="198" spans="1:60" ht="33.75" customHeight="1">
      <c r="A198" s="158" t="s">
        <v>208</v>
      </c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6"/>
      <c r="R198" s="158" t="s">
        <v>209</v>
      </c>
      <c r="S198" s="115"/>
      <c r="T198" s="115"/>
      <c r="U198" s="115"/>
      <c r="V198" s="115"/>
      <c r="W198" s="115"/>
      <c r="X198" s="115"/>
      <c r="Y198" s="115"/>
      <c r="Z198" s="116"/>
      <c r="AA198" s="159" t="s">
        <v>210</v>
      </c>
      <c r="AB198" s="115"/>
      <c r="AC198" s="115"/>
      <c r="AD198" s="116"/>
      <c r="AE198" s="10"/>
      <c r="AF198" s="11"/>
      <c r="AG198" s="11"/>
      <c r="AH198" s="11"/>
      <c r="AI198" s="11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</row>
    <row r="199" spans="1:60" ht="15" customHeight="1">
      <c r="A199" s="160" t="s">
        <v>211</v>
      </c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6"/>
      <c r="R199" s="117"/>
      <c r="S199" s="148"/>
      <c r="T199" s="148"/>
      <c r="U199" s="148"/>
      <c r="V199" s="148"/>
      <c r="W199" s="148"/>
      <c r="X199" s="148"/>
      <c r="Y199" s="148"/>
      <c r="Z199" s="118"/>
      <c r="AA199" s="117"/>
      <c r="AB199" s="148"/>
      <c r="AC199" s="148"/>
      <c r="AD199" s="118"/>
      <c r="AE199" s="10"/>
      <c r="AF199" s="11"/>
      <c r="AG199" s="11"/>
      <c r="AH199" s="11"/>
      <c r="AI199" s="11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</row>
    <row r="200" spans="1:60" ht="15.75" customHeight="1">
      <c r="A200" s="160" t="s">
        <v>212</v>
      </c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6"/>
      <c r="R200" s="117"/>
      <c r="S200" s="148"/>
      <c r="T200" s="148"/>
      <c r="U200" s="148"/>
      <c r="V200" s="148"/>
      <c r="W200" s="148"/>
      <c r="X200" s="148"/>
      <c r="Y200" s="148"/>
      <c r="Z200" s="118"/>
      <c r="AA200" s="117"/>
      <c r="AB200" s="148"/>
      <c r="AC200" s="148"/>
      <c r="AD200" s="118"/>
      <c r="AE200" s="10"/>
      <c r="AF200" s="11"/>
      <c r="AG200" s="11"/>
      <c r="AH200" s="11"/>
      <c r="AI200" s="11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</row>
    <row r="201" spans="1:60" ht="15.75" customHeight="1">
      <c r="A201" s="160" t="s">
        <v>213</v>
      </c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6"/>
      <c r="R201" s="117"/>
      <c r="S201" s="148"/>
      <c r="T201" s="148"/>
      <c r="U201" s="148"/>
      <c r="V201" s="148"/>
      <c r="W201" s="148"/>
      <c r="X201" s="148"/>
      <c r="Y201" s="148"/>
      <c r="Z201" s="118"/>
      <c r="AA201" s="117"/>
      <c r="AB201" s="148"/>
      <c r="AC201" s="148"/>
      <c r="AD201" s="118"/>
      <c r="AE201" s="10"/>
      <c r="AF201" s="11"/>
      <c r="AG201" s="11"/>
      <c r="AH201" s="11"/>
      <c r="AI201" s="11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</row>
    <row r="202" spans="1:60" ht="16.5" customHeight="1">
      <c r="A202" s="160" t="s">
        <v>214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6"/>
      <c r="R202" s="117"/>
      <c r="S202" s="148"/>
      <c r="T202" s="148"/>
      <c r="U202" s="148"/>
      <c r="V202" s="148"/>
      <c r="W202" s="148"/>
      <c r="X202" s="148"/>
      <c r="Y202" s="148"/>
      <c r="Z202" s="118"/>
      <c r="AA202" s="117"/>
      <c r="AB202" s="148"/>
      <c r="AC202" s="148"/>
      <c r="AD202" s="118"/>
      <c r="AE202" s="10"/>
      <c r="AF202" s="11"/>
      <c r="AG202" s="11"/>
      <c r="AH202" s="11"/>
      <c r="AI202" s="11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</row>
    <row r="203" spans="1:60" ht="17.25" customHeight="1">
      <c r="A203" s="160" t="s">
        <v>215</v>
      </c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6"/>
      <c r="R203" s="117"/>
      <c r="S203" s="148"/>
      <c r="T203" s="148"/>
      <c r="U203" s="148"/>
      <c r="V203" s="148"/>
      <c r="W203" s="148"/>
      <c r="X203" s="148"/>
      <c r="Y203" s="148"/>
      <c r="Z203" s="118"/>
      <c r="AA203" s="117"/>
      <c r="AB203" s="148"/>
      <c r="AC203" s="148"/>
      <c r="AD203" s="118"/>
      <c r="AE203" s="10"/>
      <c r="AF203" s="11"/>
      <c r="AG203" s="11"/>
      <c r="AH203" s="11"/>
      <c r="AI203" s="11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</row>
    <row r="204" spans="1:60" ht="18.75" customHeight="1">
      <c r="A204" s="164" t="s">
        <v>216</v>
      </c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6"/>
      <c r="R204" s="117"/>
      <c r="S204" s="148"/>
      <c r="T204" s="148"/>
      <c r="U204" s="148"/>
      <c r="V204" s="148"/>
      <c r="W204" s="148"/>
      <c r="X204" s="148"/>
      <c r="Y204" s="148"/>
      <c r="Z204" s="118"/>
      <c r="AA204" s="117"/>
      <c r="AB204" s="148"/>
      <c r="AC204" s="148"/>
      <c r="AD204" s="118"/>
      <c r="AE204" s="10"/>
      <c r="AF204" s="11"/>
      <c r="AG204" s="11"/>
      <c r="AH204" s="11"/>
      <c r="AI204" s="11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</row>
    <row r="205" spans="1:60" ht="15.75" customHeight="1">
      <c r="A205" s="164" t="s">
        <v>217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6"/>
      <c r="R205" s="117"/>
      <c r="S205" s="148"/>
      <c r="T205" s="148"/>
      <c r="U205" s="148"/>
      <c r="V205" s="148"/>
      <c r="W205" s="148"/>
      <c r="X205" s="148"/>
      <c r="Y205" s="148"/>
      <c r="Z205" s="118"/>
      <c r="AA205" s="117"/>
      <c r="AB205" s="148"/>
      <c r="AC205" s="148"/>
      <c r="AD205" s="118"/>
      <c r="AE205" s="10"/>
      <c r="AF205" s="11"/>
      <c r="AG205" s="11"/>
      <c r="AH205" s="11"/>
      <c r="AI205" s="11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</row>
    <row r="206" spans="1:60" ht="15.75" customHeight="1">
      <c r="A206" s="164" t="s">
        <v>218</v>
      </c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6"/>
      <c r="R206" s="117"/>
      <c r="S206" s="148"/>
      <c r="T206" s="148"/>
      <c r="U206" s="148"/>
      <c r="V206" s="148"/>
      <c r="W206" s="148"/>
      <c r="X206" s="148"/>
      <c r="Y206" s="148"/>
      <c r="Z206" s="118"/>
      <c r="AA206" s="117"/>
      <c r="AB206" s="148"/>
      <c r="AC206" s="148"/>
      <c r="AD206" s="118"/>
      <c r="AE206" s="10"/>
      <c r="AF206" s="11"/>
      <c r="AG206" s="11"/>
      <c r="AH206" s="11"/>
      <c r="AI206" s="11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</row>
    <row r="207" spans="1:60" ht="17.25" customHeight="1">
      <c r="A207" s="164" t="s">
        <v>219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6"/>
      <c r="R207" s="117"/>
      <c r="S207" s="148"/>
      <c r="T207" s="148"/>
      <c r="U207" s="148"/>
      <c r="V207" s="148"/>
      <c r="W207" s="148"/>
      <c r="X207" s="148"/>
      <c r="Y207" s="148"/>
      <c r="Z207" s="118"/>
      <c r="AA207" s="117"/>
      <c r="AB207" s="148"/>
      <c r="AC207" s="148"/>
      <c r="AD207" s="118"/>
      <c r="AE207" s="10"/>
      <c r="AF207" s="11"/>
      <c r="AG207" s="11"/>
      <c r="AH207" s="11"/>
      <c r="AI207" s="11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</row>
    <row r="208" spans="1:60" ht="19.5" customHeight="1">
      <c r="A208" s="157" t="s">
        <v>220</v>
      </c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6"/>
      <c r="AE208" s="10"/>
      <c r="AF208" s="11"/>
      <c r="AG208" s="11"/>
      <c r="AH208" s="11"/>
      <c r="AI208" s="11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</row>
    <row r="209" spans="1:60" ht="16.5" customHeight="1">
      <c r="A209" s="158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6"/>
      <c r="R209" s="158" t="s">
        <v>209</v>
      </c>
      <c r="S209" s="115"/>
      <c r="T209" s="115"/>
      <c r="U209" s="115"/>
      <c r="V209" s="115"/>
      <c r="W209" s="115"/>
      <c r="X209" s="115"/>
      <c r="Y209" s="115"/>
      <c r="Z209" s="116"/>
      <c r="AA209" s="159" t="s">
        <v>210</v>
      </c>
      <c r="AB209" s="115"/>
      <c r="AC209" s="115"/>
      <c r="AD209" s="116"/>
      <c r="AE209" s="10"/>
      <c r="AF209" s="11"/>
      <c r="AG209" s="11"/>
      <c r="AH209" s="11"/>
      <c r="AI209" s="11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</row>
    <row r="210" spans="1:60" ht="17.25" customHeight="1">
      <c r="A210" s="160" t="s">
        <v>211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6"/>
      <c r="R210" s="117"/>
      <c r="S210" s="148"/>
      <c r="T210" s="148"/>
      <c r="U210" s="148"/>
      <c r="V210" s="148"/>
      <c r="W210" s="148"/>
      <c r="X210" s="148"/>
      <c r="Y210" s="148"/>
      <c r="Z210" s="118"/>
      <c r="AA210" s="117"/>
      <c r="AB210" s="148"/>
      <c r="AC210" s="148"/>
      <c r="AD210" s="118"/>
      <c r="AE210" s="10"/>
      <c r="AF210" s="11"/>
      <c r="AG210" s="11"/>
      <c r="AH210" s="11"/>
      <c r="AI210" s="11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</row>
    <row r="211" spans="1:60" ht="16.5" customHeight="1">
      <c r="A211" s="160" t="s">
        <v>212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6"/>
      <c r="R211" s="117"/>
      <c r="S211" s="148"/>
      <c r="T211" s="148"/>
      <c r="U211" s="148"/>
      <c r="V211" s="148"/>
      <c r="W211" s="148"/>
      <c r="X211" s="148"/>
      <c r="Y211" s="148"/>
      <c r="Z211" s="118"/>
      <c r="AA211" s="117"/>
      <c r="AB211" s="148"/>
      <c r="AC211" s="148"/>
      <c r="AD211" s="118"/>
      <c r="AE211" s="10"/>
      <c r="AF211" s="11"/>
      <c r="AG211" s="11"/>
      <c r="AH211" s="11"/>
      <c r="AI211" s="11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</row>
    <row r="212" spans="1:60" ht="16.5" customHeight="1">
      <c r="A212" s="160" t="s">
        <v>213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6"/>
      <c r="R212" s="117"/>
      <c r="S212" s="148"/>
      <c r="T212" s="148"/>
      <c r="U212" s="148"/>
      <c r="V212" s="148"/>
      <c r="W212" s="148"/>
      <c r="X212" s="148"/>
      <c r="Y212" s="148"/>
      <c r="Z212" s="118"/>
      <c r="AA212" s="117"/>
      <c r="AB212" s="148"/>
      <c r="AC212" s="148"/>
      <c r="AD212" s="118"/>
      <c r="AE212" s="10"/>
      <c r="AF212" s="11"/>
      <c r="AG212" s="11"/>
      <c r="AH212" s="11"/>
      <c r="AI212" s="11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</row>
    <row r="213" spans="1:60" ht="15.75" customHeight="1">
      <c r="A213" s="160" t="s">
        <v>214</v>
      </c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6"/>
      <c r="R213" s="117"/>
      <c r="S213" s="148"/>
      <c r="T213" s="148"/>
      <c r="U213" s="148"/>
      <c r="V213" s="148"/>
      <c r="W213" s="148"/>
      <c r="X213" s="148"/>
      <c r="Y213" s="148"/>
      <c r="Z213" s="118"/>
      <c r="AA213" s="117"/>
      <c r="AB213" s="148"/>
      <c r="AC213" s="148"/>
      <c r="AD213" s="118"/>
      <c r="AE213" s="10"/>
      <c r="AF213" s="11"/>
      <c r="AG213" s="11"/>
      <c r="AH213" s="11"/>
      <c r="AI213" s="11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</row>
    <row r="214" spans="1:60" ht="15.75" customHeight="1">
      <c r="A214" s="160" t="s">
        <v>221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6"/>
      <c r="R214" s="117"/>
      <c r="S214" s="148"/>
      <c r="T214" s="148"/>
      <c r="U214" s="148"/>
      <c r="V214" s="148"/>
      <c r="W214" s="148"/>
      <c r="X214" s="148"/>
      <c r="Y214" s="148"/>
      <c r="Z214" s="118"/>
      <c r="AA214" s="117"/>
      <c r="AB214" s="148"/>
      <c r="AC214" s="148"/>
      <c r="AD214" s="118"/>
      <c r="AE214" s="10"/>
      <c r="AF214" s="11"/>
      <c r="AG214" s="11"/>
      <c r="AH214" s="11"/>
      <c r="AI214" s="11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</row>
    <row r="215" spans="1:60" ht="15.75" customHeight="1">
      <c r="A215" s="164" t="s">
        <v>216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6"/>
      <c r="R215" s="117"/>
      <c r="S215" s="148"/>
      <c r="T215" s="148"/>
      <c r="U215" s="148"/>
      <c r="V215" s="148"/>
      <c r="W215" s="148"/>
      <c r="X215" s="148"/>
      <c r="Y215" s="148"/>
      <c r="Z215" s="118"/>
      <c r="AA215" s="117"/>
      <c r="AB215" s="148"/>
      <c r="AC215" s="148"/>
      <c r="AD215" s="118"/>
      <c r="AE215" s="10"/>
      <c r="AF215" s="11"/>
      <c r="AG215" s="11"/>
      <c r="AH215" s="11"/>
      <c r="AI215" s="11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</row>
    <row r="216" spans="1:60" ht="15" customHeight="1">
      <c r="A216" s="164" t="s">
        <v>217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6"/>
      <c r="R216" s="117"/>
      <c r="S216" s="148"/>
      <c r="T216" s="148"/>
      <c r="U216" s="148"/>
      <c r="V216" s="148"/>
      <c r="W216" s="148"/>
      <c r="X216" s="148"/>
      <c r="Y216" s="148"/>
      <c r="Z216" s="118"/>
      <c r="AA216" s="117"/>
      <c r="AB216" s="148"/>
      <c r="AC216" s="148"/>
      <c r="AD216" s="118"/>
      <c r="AE216" s="10"/>
      <c r="AF216" s="11"/>
      <c r="AG216" s="11"/>
      <c r="AH216" s="11"/>
      <c r="AI216" s="11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</row>
    <row r="217" spans="1:60" ht="19.5" customHeight="1">
      <c r="A217" s="164" t="s">
        <v>218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6"/>
      <c r="R217" s="117"/>
      <c r="S217" s="148"/>
      <c r="T217" s="148"/>
      <c r="U217" s="148"/>
      <c r="V217" s="148"/>
      <c r="W217" s="148"/>
      <c r="X217" s="148"/>
      <c r="Y217" s="148"/>
      <c r="Z217" s="118"/>
      <c r="AA217" s="117"/>
      <c r="AB217" s="148"/>
      <c r="AC217" s="148"/>
      <c r="AD217" s="118"/>
      <c r="AE217" s="10"/>
      <c r="AF217" s="11"/>
      <c r="AG217" s="11"/>
      <c r="AH217" s="11"/>
      <c r="AI217" s="11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</row>
    <row r="218" spans="1:60" ht="16.5" customHeight="1">
      <c r="A218" s="164" t="s">
        <v>219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6"/>
      <c r="R218" s="117"/>
      <c r="S218" s="148"/>
      <c r="T218" s="148"/>
      <c r="U218" s="148"/>
      <c r="V218" s="148"/>
      <c r="W218" s="148"/>
      <c r="X218" s="148"/>
      <c r="Y218" s="148"/>
      <c r="Z218" s="118"/>
      <c r="AA218" s="117"/>
      <c r="AB218" s="148"/>
      <c r="AC218" s="148"/>
      <c r="AD218" s="118"/>
      <c r="AE218" s="10"/>
      <c r="AF218" s="11"/>
      <c r="AG218" s="11"/>
      <c r="AH218" s="11"/>
      <c r="AI218" s="11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</row>
    <row r="219" spans="1:60" ht="21" customHeight="1">
      <c r="A219" s="157" t="s">
        <v>222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6"/>
      <c r="AE219" s="10"/>
      <c r="AF219" s="11"/>
      <c r="AG219" s="11"/>
      <c r="AH219" s="11"/>
      <c r="AI219" s="11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</row>
    <row r="220" spans="1:60" ht="17.25" customHeight="1">
      <c r="A220" s="158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6"/>
      <c r="R220" s="158" t="s">
        <v>209</v>
      </c>
      <c r="S220" s="115"/>
      <c r="T220" s="115"/>
      <c r="U220" s="115"/>
      <c r="V220" s="115"/>
      <c r="W220" s="115"/>
      <c r="X220" s="115"/>
      <c r="Y220" s="115"/>
      <c r="Z220" s="116"/>
      <c r="AA220" s="159" t="s">
        <v>210</v>
      </c>
      <c r="AB220" s="115"/>
      <c r="AC220" s="115"/>
      <c r="AD220" s="116"/>
      <c r="AE220" s="10"/>
      <c r="AF220" s="11"/>
      <c r="AG220" s="11"/>
      <c r="AH220" s="11"/>
      <c r="AI220" s="11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</row>
    <row r="221" spans="1:60" ht="15.75" customHeight="1">
      <c r="A221" s="160" t="s">
        <v>211</v>
      </c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6"/>
      <c r="R221" s="117"/>
      <c r="S221" s="148"/>
      <c r="T221" s="148"/>
      <c r="U221" s="148"/>
      <c r="V221" s="148"/>
      <c r="W221" s="148"/>
      <c r="X221" s="148"/>
      <c r="Y221" s="148"/>
      <c r="Z221" s="118"/>
      <c r="AA221" s="117"/>
      <c r="AB221" s="148"/>
      <c r="AC221" s="148"/>
      <c r="AD221" s="118"/>
      <c r="AE221" s="10"/>
      <c r="AF221" s="11"/>
      <c r="AG221" s="11"/>
      <c r="AH221" s="11"/>
      <c r="AI221" s="11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</row>
    <row r="222" spans="1:60" ht="13.5" customHeight="1">
      <c r="A222" s="160" t="s">
        <v>212</v>
      </c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6"/>
      <c r="R222" s="117"/>
      <c r="S222" s="148"/>
      <c r="T222" s="148"/>
      <c r="U222" s="148"/>
      <c r="V222" s="148"/>
      <c r="W222" s="148"/>
      <c r="X222" s="148"/>
      <c r="Y222" s="148"/>
      <c r="Z222" s="118"/>
      <c r="AA222" s="117"/>
      <c r="AB222" s="148"/>
      <c r="AC222" s="148"/>
      <c r="AD222" s="118"/>
      <c r="AE222" s="10"/>
      <c r="AF222" s="11"/>
      <c r="AG222" s="11"/>
      <c r="AH222" s="11"/>
      <c r="AI222" s="11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</row>
    <row r="223" spans="1:60" ht="17.25" customHeight="1">
      <c r="A223" s="160" t="s">
        <v>213</v>
      </c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6"/>
      <c r="R223" s="117"/>
      <c r="S223" s="148"/>
      <c r="T223" s="148"/>
      <c r="U223" s="148"/>
      <c r="V223" s="148"/>
      <c r="W223" s="148"/>
      <c r="X223" s="148"/>
      <c r="Y223" s="148"/>
      <c r="Z223" s="118"/>
      <c r="AA223" s="117"/>
      <c r="AB223" s="148"/>
      <c r="AC223" s="148"/>
      <c r="AD223" s="118"/>
      <c r="AE223" s="10"/>
      <c r="AF223" s="11"/>
      <c r="AG223" s="11"/>
      <c r="AH223" s="11"/>
      <c r="AI223" s="11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</row>
    <row r="224" spans="1:60" ht="17.25" customHeight="1">
      <c r="A224" s="160" t="s">
        <v>214</v>
      </c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6"/>
      <c r="R224" s="117"/>
      <c r="S224" s="148"/>
      <c r="T224" s="148"/>
      <c r="U224" s="148"/>
      <c r="V224" s="148"/>
      <c r="W224" s="148"/>
      <c r="X224" s="148"/>
      <c r="Y224" s="148"/>
      <c r="Z224" s="118"/>
      <c r="AA224" s="117"/>
      <c r="AB224" s="148"/>
      <c r="AC224" s="148"/>
      <c r="AD224" s="118"/>
      <c r="AE224" s="10"/>
      <c r="AF224" s="11"/>
      <c r="AG224" s="11"/>
      <c r="AH224" s="11"/>
      <c r="AI224" s="11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</row>
    <row r="225" spans="1:60" ht="15.75" customHeight="1">
      <c r="A225" s="160" t="s">
        <v>223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6"/>
      <c r="R225" s="117"/>
      <c r="S225" s="148"/>
      <c r="T225" s="148"/>
      <c r="U225" s="148"/>
      <c r="V225" s="148"/>
      <c r="W225" s="148"/>
      <c r="X225" s="148"/>
      <c r="Y225" s="148"/>
      <c r="Z225" s="118"/>
      <c r="AA225" s="117"/>
      <c r="AB225" s="148"/>
      <c r="AC225" s="148"/>
      <c r="AD225" s="118"/>
      <c r="AE225" s="10"/>
      <c r="AF225" s="11"/>
      <c r="AG225" s="11"/>
      <c r="AH225" s="11"/>
      <c r="AI225" s="11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</row>
    <row r="226" spans="1:60" ht="15" customHeight="1">
      <c r="A226" s="164" t="s">
        <v>216</v>
      </c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6"/>
      <c r="R226" s="117"/>
      <c r="S226" s="148"/>
      <c r="T226" s="148"/>
      <c r="U226" s="148"/>
      <c r="V226" s="148"/>
      <c r="W226" s="148"/>
      <c r="X226" s="148"/>
      <c r="Y226" s="148"/>
      <c r="Z226" s="118"/>
      <c r="AA226" s="117"/>
      <c r="AB226" s="148"/>
      <c r="AC226" s="148"/>
      <c r="AD226" s="118"/>
      <c r="AE226" s="10"/>
      <c r="AF226" s="11"/>
      <c r="AG226" s="11"/>
      <c r="AH226" s="11"/>
      <c r="AI226" s="11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</row>
    <row r="227" spans="1:60" ht="20.25" customHeight="1">
      <c r="A227" s="164" t="s">
        <v>217</v>
      </c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6"/>
      <c r="R227" s="117"/>
      <c r="S227" s="148"/>
      <c r="T227" s="148"/>
      <c r="U227" s="148"/>
      <c r="V227" s="148"/>
      <c r="W227" s="148"/>
      <c r="X227" s="148"/>
      <c r="Y227" s="148"/>
      <c r="Z227" s="118"/>
      <c r="AA227" s="117"/>
      <c r="AB227" s="148"/>
      <c r="AC227" s="148"/>
      <c r="AD227" s="118"/>
      <c r="AE227" s="10"/>
      <c r="AF227" s="11"/>
      <c r="AG227" s="11"/>
      <c r="AH227" s="11"/>
      <c r="AI227" s="11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</row>
    <row r="228" spans="1:60" ht="15" customHeight="1">
      <c r="A228" s="164" t="s">
        <v>218</v>
      </c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6"/>
      <c r="R228" s="117"/>
      <c r="S228" s="148"/>
      <c r="T228" s="148"/>
      <c r="U228" s="148"/>
      <c r="V228" s="148"/>
      <c r="W228" s="148"/>
      <c r="X228" s="148"/>
      <c r="Y228" s="148"/>
      <c r="Z228" s="118"/>
      <c r="AA228" s="117"/>
      <c r="AB228" s="148"/>
      <c r="AC228" s="148"/>
      <c r="AD228" s="118"/>
      <c r="AE228" s="10"/>
      <c r="AF228" s="11"/>
      <c r="AG228" s="11"/>
      <c r="AH228" s="11"/>
      <c r="AI228" s="11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</row>
    <row r="229" spans="1:60" ht="16.5" customHeight="1">
      <c r="A229" s="164" t="s">
        <v>219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6"/>
      <c r="R229" s="117"/>
      <c r="S229" s="148"/>
      <c r="T229" s="148"/>
      <c r="U229" s="148"/>
      <c r="V229" s="148"/>
      <c r="W229" s="148"/>
      <c r="X229" s="148"/>
      <c r="Y229" s="148"/>
      <c r="Z229" s="118"/>
      <c r="AA229" s="117"/>
      <c r="AB229" s="148"/>
      <c r="AC229" s="148"/>
      <c r="AD229" s="118"/>
      <c r="AE229" s="10"/>
      <c r="AF229" s="11"/>
      <c r="AG229" s="11"/>
      <c r="AH229" s="11"/>
      <c r="AI229" s="11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</row>
    <row r="230" spans="1:60" ht="12.75" customHeight="1">
      <c r="A230" s="2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303"/>
      <c r="S230" s="163"/>
      <c r="T230" s="163"/>
      <c r="U230" s="163"/>
      <c r="V230" s="163"/>
      <c r="W230" s="163"/>
      <c r="X230" s="163"/>
      <c r="Y230" s="163"/>
      <c r="Z230" s="163"/>
      <c r="AA230" s="19"/>
      <c r="AB230" s="19"/>
      <c r="AC230" s="19"/>
      <c r="AD230" s="19"/>
      <c r="AE230" s="10"/>
      <c r="AF230" s="11"/>
      <c r="AG230" s="11"/>
      <c r="AH230" s="11"/>
      <c r="AI230" s="11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</row>
    <row r="231" spans="1:60" ht="22.5" customHeight="1">
      <c r="A231" s="32" t="s">
        <v>224</v>
      </c>
      <c r="B231" s="316" t="s">
        <v>225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6"/>
      <c r="AE231" s="33"/>
      <c r="AF231" s="11"/>
      <c r="AG231" s="11"/>
      <c r="AH231" s="11"/>
      <c r="AI231" s="11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</row>
    <row r="232" spans="1:60" ht="15" customHeight="1">
      <c r="A232" s="317" t="s">
        <v>73</v>
      </c>
      <c r="B232" s="127"/>
      <c r="C232" s="127"/>
      <c r="D232" s="127"/>
      <c r="E232" s="127"/>
      <c r="F232" s="127"/>
      <c r="G232" s="127"/>
      <c r="H232" s="127"/>
      <c r="I232" s="127"/>
      <c r="J232" s="124"/>
      <c r="K232" s="317" t="s">
        <v>30</v>
      </c>
      <c r="L232" s="127"/>
      <c r="M232" s="124"/>
      <c r="N232" s="306" t="s">
        <v>226</v>
      </c>
      <c r="O232" s="115"/>
      <c r="P232" s="115"/>
      <c r="Q232" s="115"/>
      <c r="R232" s="115"/>
      <c r="S232" s="115"/>
      <c r="T232" s="115"/>
      <c r="U232" s="116"/>
      <c r="V232" s="306" t="s">
        <v>227</v>
      </c>
      <c r="W232" s="115"/>
      <c r="X232" s="115"/>
      <c r="Y232" s="115"/>
      <c r="Z232" s="115"/>
      <c r="AA232" s="116"/>
      <c r="AB232" s="306" t="s">
        <v>228</v>
      </c>
      <c r="AC232" s="115"/>
      <c r="AD232" s="116"/>
      <c r="AE232" s="34"/>
      <c r="AF232" s="11"/>
      <c r="AG232" s="11"/>
      <c r="AH232" s="11"/>
      <c r="AI232" s="11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</row>
    <row r="233" spans="1:60" ht="40.5" customHeight="1">
      <c r="A233" s="125"/>
      <c r="B233" s="128"/>
      <c r="C233" s="128"/>
      <c r="D233" s="128"/>
      <c r="E233" s="128"/>
      <c r="F233" s="128"/>
      <c r="G233" s="128"/>
      <c r="H233" s="128"/>
      <c r="I233" s="128"/>
      <c r="J233" s="126"/>
      <c r="K233" s="125"/>
      <c r="L233" s="128"/>
      <c r="M233" s="126"/>
      <c r="N233" s="307" t="s">
        <v>229</v>
      </c>
      <c r="O233" s="115"/>
      <c r="P233" s="115"/>
      <c r="Q233" s="116"/>
      <c r="R233" s="308" t="s">
        <v>26</v>
      </c>
      <c r="S233" s="115"/>
      <c r="T233" s="115"/>
      <c r="U233" s="116"/>
      <c r="V233" s="307" t="s">
        <v>229</v>
      </c>
      <c r="W233" s="115"/>
      <c r="X233" s="116"/>
      <c r="Y233" s="308" t="s">
        <v>26</v>
      </c>
      <c r="Z233" s="115"/>
      <c r="AA233" s="116"/>
      <c r="AB233" s="307" t="s">
        <v>229</v>
      </c>
      <c r="AC233" s="116"/>
      <c r="AD233" s="35" t="s">
        <v>26</v>
      </c>
      <c r="AE233" s="36"/>
      <c r="AF233" s="11"/>
      <c r="AG233" s="11"/>
      <c r="AH233" s="11"/>
      <c r="AI233" s="11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</row>
    <row r="234" spans="1:60" ht="15.75" customHeight="1">
      <c r="A234" s="314" t="s">
        <v>80</v>
      </c>
      <c r="B234" s="115"/>
      <c r="C234" s="115"/>
      <c r="D234" s="115"/>
      <c r="E234" s="115"/>
      <c r="F234" s="115"/>
      <c r="G234" s="115"/>
      <c r="H234" s="115"/>
      <c r="I234" s="115"/>
      <c r="J234" s="116"/>
      <c r="K234" s="315">
        <f t="shared" ref="K234:K244" si="5">SUM(N234,V234,AB234)</f>
        <v>0</v>
      </c>
      <c r="L234" s="128"/>
      <c r="M234" s="126"/>
      <c r="N234" s="249"/>
      <c r="O234" s="210"/>
      <c r="P234" s="210"/>
      <c r="Q234" s="224"/>
      <c r="R234" s="249"/>
      <c r="S234" s="210"/>
      <c r="T234" s="210"/>
      <c r="U234" s="224"/>
      <c r="V234" s="249"/>
      <c r="W234" s="210"/>
      <c r="X234" s="224"/>
      <c r="Y234" s="249"/>
      <c r="Z234" s="210"/>
      <c r="AA234" s="224"/>
      <c r="AB234" s="249"/>
      <c r="AC234" s="224"/>
      <c r="AD234" s="94"/>
      <c r="AE234" s="36"/>
      <c r="AF234" s="11"/>
      <c r="AG234" s="11"/>
      <c r="AH234" s="11"/>
      <c r="AI234" s="11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</row>
    <row r="235" spans="1:60" ht="15.75" customHeight="1">
      <c r="A235" s="314">
        <v>1</v>
      </c>
      <c r="B235" s="115"/>
      <c r="C235" s="115"/>
      <c r="D235" s="115"/>
      <c r="E235" s="115"/>
      <c r="F235" s="115"/>
      <c r="G235" s="115"/>
      <c r="H235" s="115"/>
      <c r="I235" s="115"/>
      <c r="J235" s="116"/>
      <c r="K235" s="315">
        <f t="shared" si="5"/>
        <v>0</v>
      </c>
      <c r="L235" s="128"/>
      <c r="M235" s="126"/>
      <c r="N235" s="249"/>
      <c r="O235" s="210"/>
      <c r="P235" s="210"/>
      <c r="Q235" s="224"/>
      <c r="R235" s="249"/>
      <c r="S235" s="210"/>
      <c r="T235" s="210"/>
      <c r="U235" s="224"/>
      <c r="V235" s="249"/>
      <c r="W235" s="210"/>
      <c r="X235" s="224"/>
      <c r="Y235" s="249"/>
      <c r="Z235" s="210"/>
      <c r="AA235" s="224"/>
      <c r="AB235" s="249"/>
      <c r="AC235" s="224"/>
      <c r="AD235" s="94"/>
      <c r="AE235" s="36"/>
      <c r="AF235" s="11"/>
      <c r="AG235" s="11"/>
      <c r="AH235" s="11"/>
      <c r="AI235" s="11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</row>
    <row r="236" spans="1:60" ht="15.75" customHeight="1">
      <c r="A236" s="314">
        <v>2</v>
      </c>
      <c r="B236" s="115"/>
      <c r="C236" s="115"/>
      <c r="D236" s="115"/>
      <c r="E236" s="115"/>
      <c r="F236" s="115"/>
      <c r="G236" s="115"/>
      <c r="H236" s="115"/>
      <c r="I236" s="115"/>
      <c r="J236" s="116"/>
      <c r="K236" s="315">
        <f t="shared" si="5"/>
        <v>0</v>
      </c>
      <c r="L236" s="128"/>
      <c r="M236" s="126"/>
      <c r="N236" s="249"/>
      <c r="O236" s="210"/>
      <c r="P236" s="210"/>
      <c r="Q236" s="224"/>
      <c r="R236" s="249"/>
      <c r="S236" s="210"/>
      <c r="T236" s="210"/>
      <c r="U236" s="224"/>
      <c r="V236" s="249"/>
      <c r="W236" s="210"/>
      <c r="X236" s="224"/>
      <c r="Y236" s="249"/>
      <c r="Z236" s="210"/>
      <c r="AA236" s="224"/>
      <c r="AB236" s="249"/>
      <c r="AC236" s="224"/>
      <c r="AD236" s="94"/>
      <c r="AE236" s="36"/>
      <c r="AF236" s="11"/>
      <c r="AG236" s="11"/>
      <c r="AH236" s="11"/>
      <c r="AI236" s="11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</row>
    <row r="237" spans="1:60" ht="15.75" customHeight="1">
      <c r="A237" s="314">
        <v>3</v>
      </c>
      <c r="B237" s="115"/>
      <c r="C237" s="115"/>
      <c r="D237" s="115"/>
      <c r="E237" s="115"/>
      <c r="F237" s="115"/>
      <c r="G237" s="115"/>
      <c r="H237" s="115"/>
      <c r="I237" s="115"/>
      <c r="J237" s="116"/>
      <c r="K237" s="315">
        <f t="shared" si="5"/>
        <v>0</v>
      </c>
      <c r="L237" s="128"/>
      <c r="M237" s="126"/>
      <c r="N237" s="249"/>
      <c r="O237" s="210"/>
      <c r="P237" s="210"/>
      <c r="Q237" s="224"/>
      <c r="R237" s="249"/>
      <c r="S237" s="210"/>
      <c r="T237" s="210"/>
      <c r="U237" s="224"/>
      <c r="V237" s="249"/>
      <c r="W237" s="210"/>
      <c r="X237" s="224"/>
      <c r="Y237" s="249"/>
      <c r="Z237" s="210"/>
      <c r="AA237" s="224"/>
      <c r="AB237" s="249"/>
      <c r="AC237" s="224"/>
      <c r="AD237" s="94"/>
      <c r="AE237" s="36"/>
      <c r="AF237" s="11"/>
      <c r="AG237" s="11"/>
      <c r="AH237" s="11"/>
      <c r="AI237" s="11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</row>
    <row r="238" spans="1:60" ht="15.75" customHeight="1">
      <c r="A238" s="314">
        <v>4</v>
      </c>
      <c r="B238" s="115"/>
      <c r="C238" s="115"/>
      <c r="D238" s="115"/>
      <c r="E238" s="115"/>
      <c r="F238" s="115"/>
      <c r="G238" s="115"/>
      <c r="H238" s="115"/>
      <c r="I238" s="115"/>
      <c r="J238" s="116"/>
      <c r="K238" s="315">
        <f t="shared" si="5"/>
        <v>0</v>
      </c>
      <c r="L238" s="128"/>
      <c r="M238" s="126"/>
      <c r="N238" s="249"/>
      <c r="O238" s="210"/>
      <c r="P238" s="210"/>
      <c r="Q238" s="224"/>
      <c r="R238" s="249"/>
      <c r="S238" s="210"/>
      <c r="T238" s="210"/>
      <c r="U238" s="224"/>
      <c r="V238" s="249"/>
      <c r="W238" s="210"/>
      <c r="X238" s="224"/>
      <c r="Y238" s="249"/>
      <c r="Z238" s="210"/>
      <c r="AA238" s="224"/>
      <c r="AB238" s="249"/>
      <c r="AC238" s="224"/>
      <c r="AD238" s="94"/>
      <c r="AE238" s="36"/>
      <c r="AF238" s="11"/>
      <c r="AG238" s="11"/>
      <c r="AH238" s="11"/>
      <c r="AI238" s="11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</row>
    <row r="239" spans="1:60" ht="15.75" customHeight="1">
      <c r="A239" s="314">
        <v>5</v>
      </c>
      <c r="B239" s="115"/>
      <c r="C239" s="115"/>
      <c r="D239" s="115"/>
      <c r="E239" s="115"/>
      <c r="F239" s="115"/>
      <c r="G239" s="115"/>
      <c r="H239" s="115"/>
      <c r="I239" s="115"/>
      <c r="J239" s="116"/>
      <c r="K239" s="315">
        <f t="shared" si="5"/>
        <v>0</v>
      </c>
      <c r="L239" s="128"/>
      <c r="M239" s="126"/>
      <c r="N239" s="249"/>
      <c r="O239" s="210"/>
      <c r="P239" s="210"/>
      <c r="Q239" s="224"/>
      <c r="R239" s="249"/>
      <c r="S239" s="210"/>
      <c r="T239" s="210"/>
      <c r="U239" s="224"/>
      <c r="V239" s="249"/>
      <c r="W239" s="210"/>
      <c r="X239" s="224"/>
      <c r="Y239" s="249"/>
      <c r="Z239" s="210"/>
      <c r="AA239" s="224"/>
      <c r="AB239" s="249"/>
      <c r="AC239" s="224"/>
      <c r="AD239" s="94"/>
      <c r="AE239" s="36"/>
      <c r="AF239" s="11"/>
      <c r="AG239" s="11"/>
      <c r="AH239" s="11"/>
      <c r="AI239" s="11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</row>
    <row r="240" spans="1:60" ht="15.75" customHeight="1">
      <c r="A240" s="314">
        <v>6</v>
      </c>
      <c r="B240" s="115"/>
      <c r="C240" s="115"/>
      <c r="D240" s="115"/>
      <c r="E240" s="115"/>
      <c r="F240" s="115"/>
      <c r="G240" s="115"/>
      <c r="H240" s="115"/>
      <c r="I240" s="115"/>
      <c r="J240" s="116"/>
      <c r="K240" s="315">
        <f t="shared" si="5"/>
        <v>0</v>
      </c>
      <c r="L240" s="128"/>
      <c r="M240" s="126"/>
      <c r="N240" s="249"/>
      <c r="O240" s="210"/>
      <c r="P240" s="210"/>
      <c r="Q240" s="224"/>
      <c r="R240" s="249"/>
      <c r="S240" s="210"/>
      <c r="T240" s="210"/>
      <c r="U240" s="224"/>
      <c r="V240" s="249"/>
      <c r="W240" s="210"/>
      <c r="X240" s="224"/>
      <c r="Y240" s="249"/>
      <c r="Z240" s="210"/>
      <c r="AA240" s="224"/>
      <c r="AB240" s="249"/>
      <c r="AC240" s="224"/>
      <c r="AD240" s="94"/>
      <c r="AE240" s="36"/>
      <c r="AF240" s="11"/>
      <c r="AG240" s="11"/>
      <c r="AH240" s="11"/>
      <c r="AI240" s="11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</row>
    <row r="241" spans="1:60" ht="15.75" customHeight="1">
      <c r="A241" s="314">
        <v>7</v>
      </c>
      <c r="B241" s="115"/>
      <c r="C241" s="115"/>
      <c r="D241" s="115"/>
      <c r="E241" s="115"/>
      <c r="F241" s="115"/>
      <c r="G241" s="115"/>
      <c r="H241" s="115"/>
      <c r="I241" s="115"/>
      <c r="J241" s="116"/>
      <c r="K241" s="315">
        <f t="shared" si="5"/>
        <v>0</v>
      </c>
      <c r="L241" s="128"/>
      <c r="M241" s="126"/>
      <c r="N241" s="249"/>
      <c r="O241" s="210"/>
      <c r="P241" s="210"/>
      <c r="Q241" s="224"/>
      <c r="R241" s="249"/>
      <c r="S241" s="210"/>
      <c r="T241" s="210"/>
      <c r="U241" s="224"/>
      <c r="V241" s="249"/>
      <c r="W241" s="210"/>
      <c r="X241" s="224"/>
      <c r="Y241" s="249"/>
      <c r="Z241" s="210"/>
      <c r="AA241" s="224"/>
      <c r="AB241" s="249"/>
      <c r="AC241" s="224"/>
      <c r="AD241" s="94"/>
      <c r="AE241" s="36"/>
      <c r="AF241" s="11"/>
      <c r="AG241" s="11"/>
      <c r="AH241" s="11"/>
      <c r="AI241" s="11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</row>
    <row r="242" spans="1:60" ht="15.75" customHeight="1">
      <c r="A242" s="314">
        <v>8</v>
      </c>
      <c r="B242" s="115"/>
      <c r="C242" s="115"/>
      <c r="D242" s="115"/>
      <c r="E242" s="115"/>
      <c r="F242" s="115"/>
      <c r="G242" s="115"/>
      <c r="H242" s="115"/>
      <c r="I242" s="115"/>
      <c r="J242" s="116"/>
      <c r="K242" s="315">
        <f t="shared" si="5"/>
        <v>0</v>
      </c>
      <c r="L242" s="128"/>
      <c r="M242" s="126"/>
      <c r="N242" s="249"/>
      <c r="O242" s="210"/>
      <c r="P242" s="210"/>
      <c r="Q242" s="224"/>
      <c r="R242" s="249"/>
      <c r="S242" s="210"/>
      <c r="T242" s="210"/>
      <c r="U242" s="224"/>
      <c r="V242" s="249"/>
      <c r="W242" s="210"/>
      <c r="X242" s="224"/>
      <c r="Y242" s="249"/>
      <c r="Z242" s="210"/>
      <c r="AA242" s="224"/>
      <c r="AB242" s="249"/>
      <c r="AC242" s="224"/>
      <c r="AD242" s="94"/>
      <c r="AE242" s="36"/>
      <c r="AF242" s="11"/>
      <c r="AG242" s="11"/>
      <c r="AH242" s="11"/>
      <c r="AI242" s="11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</row>
    <row r="243" spans="1:60" ht="15.75" customHeight="1">
      <c r="A243" s="314">
        <v>9</v>
      </c>
      <c r="B243" s="115"/>
      <c r="C243" s="115"/>
      <c r="D243" s="115"/>
      <c r="E243" s="115"/>
      <c r="F243" s="115"/>
      <c r="G243" s="115"/>
      <c r="H243" s="115"/>
      <c r="I243" s="115"/>
      <c r="J243" s="116"/>
      <c r="K243" s="315">
        <f t="shared" si="5"/>
        <v>0</v>
      </c>
      <c r="L243" s="128"/>
      <c r="M243" s="126"/>
      <c r="N243" s="249"/>
      <c r="O243" s="210"/>
      <c r="P243" s="210"/>
      <c r="Q243" s="224"/>
      <c r="R243" s="249"/>
      <c r="S243" s="210"/>
      <c r="T243" s="210"/>
      <c r="U243" s="224"/>
      <c r="V243" s="249"/>
      <c r="W243" s="210"/>
      <c r="X243" s="224"/>
      <c r="Y243" s="249"/>
      <c r="Z243" s="210"/>
      <c r="AA243" s="224"/>
      <c r="AB243" s="249"/>
      <c r="AC243" s="224"/>
      <c r="AD243" s="94"/>
      <c r="AE243" s="36"/>
      <c r="AF243" s="11"/>
      <c r="AG243" s="11"/>
      <c r="AH243" s="11"/>
      <c r="AI243" s="11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</row>
    <row r="244" spans="1:60" ht="15.75" customHeight="1">
      <c r="A244" s="314" t="s">
        <v>84</v>
      </c>
      <c r="B244" s="115"/>
      <c r="C244" s="115"/>
      <c r="D244" s="115"/>
      <c r="E244" s="115"/>
      <c r="F244" s="115"/>
      <c r="G244" s="115"/>
      <c r="H244" s="115"/>
      <c r="I244" s="115"/>
      <c r="J244" s="116"/>
      <c r="K244" s="315">
        <f t="shared" si="5"/>
        <v>0</v>
      </c>
      <c r="L244" s="128"/>
      <c r="M244" s="126"/>
      <c r="N244" s="318">
        <f>SUM(N234:Q243)</f>
        <v>0</v>
      </c>
      <c r="O244" s="128"/>
      <c r="P244" s="128"/>
      <c r="Q244" s="126"/>
      <c r="R244" s="318">
        <f>SUM(R234:U243)</f>
        <v>0</v>
      </c>
      <c r="S244" s="128"/>
      <c r="T244" s="128"/>
      <c r="U244" s="126"/>
      <c r="V244" s="318">
        <f>SUM(V234:X243)</f>
        <v>0</v>
      </c>
      <c r="W244" s="128"/>
      <c r="X244" s="126"/>
      <c r="Y244" s="318">
        <f>SUM(Y234:AA243)</f>
        <v>0</v>
      </c>
      <c r="Z244" s="128"/>
      <c r="AA244" s="126"/>
      <c r="AB244" s="318">
        <f>SUM(AB234:AC243)</f>
        <v>0</v>
      </c>
      <c r="AC244" s="126"/>
      <c r="AD244" s="37">
        <f>SUM(AD234:AD243)</f>
        <v>0</v>
      </c>
      <c r="AE244" s="36"/>
      <c r="AF244" s="11"/>
      <c r="AG244" s="11"/>
      <c r="AH244" s="11"/>
      <c r="AI244" s="11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</row>
    <row r="245" spans="1:60" ht="12.75" customHeight="1">
      <c r="A245" s="2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0"/>
      <c r="AF245" s="11"/>
      <c r="AG245" s="11"/>
      <c r="AH245" s="11"/>
      <c r="AI245" s="11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</row>
    <row r="246" spans="1:60" ht="18.75" customHeight="1">
      <c r="A246" s="24" t="s">
        <v>230</v>
      </c>
      <c r="B246" s="121" t="s">
        <v>231</v>
      </c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6"/>
      <c r="AE246" s="10"/>
      <c r="AF246" s="11"/>
      <c r="AG246" s="11"/>
      <c r="AH246" s="11"/>
      <c r="AI246" s="11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</row>
    <row r="247" spans="1:60" ht="34.5" customHeight="1">
      <c r="A247" s="133" t="s">
        <v>232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6"/>
      <c r="P247" s="133" t="s">
        <v>233</v>
      </c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6"/>
      <c r="AE247" s="10"/>
      <c r="AF247" s="11"/>
      <c r="AG247" s="11"/>
      <c r="AH247" s="11"/>
      <c r="AI247" s="11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</row>
    <row r="248" spans="1:60" ht="16.5" customHeight="1">
      <c r="A248" s="133" t="s">
        <v>234</v>
      </c>
      <c r="B248" s="115"/>
      <c r="C248" s="115"/>
      <c r="D248" s="115"/>
      <c r="E248" s="115"/>
      <c r="F248" s="115"/>
      <c r="G248" s="115"/>
      <c r="H248" s="115"/>
      <c r="I248" s="116"/>
      <c r="J248" s="133" t="s">
        <v>161</v>
      </c>
      <c r="K248" s="115"/>
      <c r="L248" s="116"/>
      <c r="M248" s="133" t="s">
        <v>235</v>
      </c>
      <c r="N248" s="115"/>
      <c r="O248" s="116"/>
      <c r="P248" s="173" t="s">
        <v>234</v>
      </c>
      <c r="Q248" s="115"/>
      <c r="R248" s="115"/>
      <c r="S248" s="115"/>
      <c r="T248" s="115"/>
      <c r="U248" s="115"/>
      <c r="V248" s="115"/>
      <c r="W248" s="115"/>
      <c r="X248" s="115"/>
      <c r="Y248" s="115"/>
      <c r="Z248" s="116"/>
      <c r="AA248" s="173" t="s">
        <v>161</v>
      </c>
      <c r="AB248" s="116"/>
      <c r="AC248" s="173" t="s">
        <v>235</v>
      </c>
      <c r="AD248" s="116"/>
      <c r="AE248" s="10"/>
      <c r="AF248" s="11"/>
      <c r="AG248" s="11"/>
      <c r="AH248" s="11"/>
      <c r="AI248" s="11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</row>
    <row r="249" spans="1:60">
      <c r="A249" s="171" t="s">
        <v>236</v>
      </c>
      <c r="B249" s="115"/>
      <c r="C249" s="115"/>
      <c r="D249" s="115"/>
      <c r="E249" s="115"/>
      <c r="F249" s="115"/>
      <c r="G249" s="115"/>
      <c r="H249" s="115"/>
      <c r="I249" s="116"/>
      <c r="J249" s="169"/>
      <c r="K249" s="172"/>
      <c r="L249" s="170"/>
      <c r="M249" s="169"/>
      <c r="N249" s="172"/>
      <c r="O249" s="170"/>
      <c r="P249" s="171" t="s">
        <v>237</v>
      </c>
      <c r="Q249" s="115"/>
      <c r="R249" s="115"/>
      <c r="S249" s="115"/>
      <c r="T249" s="115"/>
      <c r="U249" s="115"/>
      <c r="V249" s="115"/>
      <c r="W249" s="115"/>
      <c r="X249" s="115"/>
      <c r="Y249" s="115"/>
      <c r="Z249" s="116"/>
      <c r="AA249" s="169"/>
      <c r="AB249" s="170"/>
      <c r="AC249" s="169"/>
      <c r="AD249" s="170"/>
      <c r="AE249" s="10"/>
      <c r="AF249" s="11"/>
      <c r="AG249" s="11"/>
      <c r="AH249" s="11"/>
      <c r="AI249" s="11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</row>
    <row r="250" spans="1:60">
      <c r="A250" s="171" t="s">
        <v>238</v>
      </c>
      <c r="B250" s="115"/>
      <c r="C250" s="115"/>
      <c r="D250" s="115"/>
      <c r="E250" s="115"/>
      <c r="F250" s="115"/>
      <c r="G250" s="115"/>
      <c r="H250" s="115"/>
      <c r="I250" s="116"/>
      <c r="J250" s="169"/>
      <c r="K250" s="172"/>
      <c r="L250" s="170"/>
      <c r="M250" s="169"/>
      <c r="N250" s="172"/>
      <c r="O250" s="170"/>
      <c r="P250" s="171" t="s">
        <v>239</v>
      </c>
      <c r="Q250" s="115"/>
      <c r="R250" s="115"/>
      <c r="S250" s="115"/>
      <c r="T250" s="115"/>
      <c r="U250" s="115"/>
      <c r="V250" s="115"/>
      <c r="W250" s="115"/>
      <c r="X250" s="115"/>
      <c r="Y250" s="115"/>
      <c r="Z250" s="116"/>
      <c r="AA250" s="169"/>
      <c r="AB250" s="170"/>
      <c r="AC250" s="169"/>
      <c r="AD250" s="170"/>
      <c r="AE250" s="10"/>
      <c r="AF250" s="11"/>
      <c r="AG250" s="11"/>
      <c r="AH250" s="11"/>
      <c r="AI250" s="11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</row>
    <row r="251" spans="1:60">
      <c r="A251" s="171" t="s">
        <v>240</v>
      </c>
      <c r="B251" s="115"/>
      <c r="C251" s="115"/>
      <c r="D251" s="115"/>
      <c r="E251" s="115"/>
      <c r="F251" s="115"/>
      <c r="G251" s="115"/>
      <c r="H251" s="115"/>
      <c r="I251" s="116"/>
      <c r="J251" s="169"/>
      <c r="K251" s="172"/>
      <c r="L251" s="170"/>
      <c r="M251" s="169"/>
      <c r="N251" s="172"/>
      <c r="O251" s="170"/>
      <c r="P251" s="171" t="s">
        <v>241</v>
      </c>
      <c r="Q251" s="115"/>
      <c r="R251" s="115"/>
      <c r="S251" s="115"/>
      <c r="T251" s="115"/>
      <c r="U251" s="115"/>
      <c r="V251" s="115"/>
      <c r="W251" s="115"/>
      <c r="X251" s="115"/>
      <c r="Y251" s="115"/>
      <c r="Z251" s="116"/>
      <c r="AA251" s="169"/>
      <c r="AB251" s="170"/>
      <c r="AC251" s="169"/>
      <c r="AD251" s="170"/>
      <c r="AE251" s="10"/>
      <c r="AF251" s="11"/>
      <c r="AG251" s="11"/>
      <c r="AH251" s="11"/>
      <c r="AI251" s="11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</row>
    <row r="252" spans="1:60">
      <c r="A252" s="171" t="s">
        <v>242</v>
      </c>
      <c r="B252" s="115"/>
      <c r="C252" s="115"/>
      <c r="D252" s="115"/>
      <c r="E252" s="115"/>
      <c r="F252" s="115"/>
      <c r="G252" s="115"/>
      <c r="H252" s="115"/>
      <c r="I252" s="116"/>
      <c r="J252" s="169"/>
      <c r="K252" s="172"/>
      <c r="L252" s="170"/>
      <c r="M252" s="169"/>
      <c r="N252" s="172"/>
      <c r="O252" s="170"/>
      <c r="P252" s="171" t="s">
        <v>243</v>
      </c>
      <c r="Q252" s="115"/>
      <c r="R252" s="115"/>
      <c r="S252" s="115"/>
      <c r="T252" s="115"/>
      <c r="U252" s="115"/>
      <c r="V252" s="115"/>
      <c r="W252" s="115"/>
      <c r="X252" s="115"/>
      <c r="Y252" s="115"/>
      <c r="Z252" s="116"/>
      <c r="AA252" s="169"/>
      <c r="AB252" s="170"/>
      <c r="AC252" s="169"/>
      <c r="AD252" s="170"/>
      <c r="AE252" s="10"/>
      <c r="AF252" s="11"/>
      <c r="AG252" s="11"/>
      <c r="AH252" s="11"/>
      <c r="AI252" s="11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</row>
    <row r="253" spans="1:60">
      <c r="A253" s="171" t="s">
        <v>244</v>
      </c>
      <c r="B253" s="115"/>
      <c r="C253" s="115"/>
      <c r="D253" s="115"/>
      <c r="E253" s="115"/>
      <c r="F253" s="115"/>
      <c r="G253" s="115"/>
      <c r="H253" s="115"/>
      <c r="I253" s="116"/>
      <c r="J253" s="169"/>
      <c r="K253" s="172"/>
      <c r="L253" s="170"/>
      <c r="M253" s="169"/>
      <c r="N253" s="172"/>
      <c r="O253" s="170"/>
      <c r="P253" s="171" t="s">
        <v>240</v>
      </c>
      <c r="Q253" s="115"/>
      <c r="R253" s="115"/>
      <c r="S253" s="115"/>
      <c r="T253" s="115"/>
      <c r="U253" s="115"/>
      <c r="V253" s="115"/>
      <c r="W253" s="115"/>
      <c r="X253" s="115"/>
      <c r="Y253" s="115"/>
      <c r="Z253" s="116"/>
      <c r="AA253" s="169"/>
      <c r="AB253" s="170"/>
      <c r="AC253" s="169"/>
      <c r="AD253" s="170"/>
      <c r="AE253" s="10"/>
      <c r="AF253" s="11"/>
      <c r="AG253" s="11"/>
      <c r="AH253" s="11"/>
      <c r="AI253" s="11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</row>
    <row r="254" spans="1:60">
      <c r="A254" s="171" t="s">
        <v>245</v>
      </c>
      <c r="B254" s="115"/>
      <c r="C254" s="115"/>
      <c r="D254" s="115"/>
      <c r="E254" s="115"/>
      <c r="F254" s="115"/>
      <c r="G254" s="115"/>
      <c r="H254" s="115"/>
      <c r="I254" s="116"/>
      <c r="J254" s="169"/>
      <c r="K254" s="172"/>
      <c r="L254" s="170"/>
      <c r="M254" s="169"/>
      <c r="N254" s="172"/>
      <c r="O254" s="170"/>
      <c r="P254" s="171" t="s">
        <v>246</v>
      </c>
      <c r="Q254" s="115"/>
      <c r="R254" s="115"/>
      <c r="S254" s="115"/>
      <c r="T254" s="115"/>
      <c r="U254" s="115"/>
      <c r="V254" s="115"/>
      <c r="W254" s="115"/>
      <c r="X254" s="115"/>
      <c r="Y254" s="115"/>
      <c r="Z254" s="116"/>
      <c r="AA254" s="169"/>
      <c r="AB254" s="170"/>
      <c r="AC254" s="169"/>
      <c r="AD254" s="170"/>
      <c r="AE254" s="10"/>
      <c r="AF254" s="11"/>
      <c r="AG254" s="11"/>
      <c r="AH254" s="11"/>
      <c r="AI254" s="11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</row>
    <row r="255" spans="1:60">
      <c r="A255" s="171" t="s">
        <v>247</v>
      </c>
      <c r="B255" s="115"/>
      <c r="C255" s="115"/>
      <c r="D255" s="115"/>
      <c r="E255" s="115"/>
      <c r="F255" s="115"/>
      <c r="G255" s="115"/>
      <c r="H255" s="115"/>
      <c r="I255" s="116"/>
      <c r="J255" s="169"/>
      <c r="K255" s="172"/>
      <c r="L255" s="170"/>
      <c r="M255" s="169"/>
      <c r="N255" s="172"/>
      <c r="O255" s="170"/>
      <c r="P255" s="171" t="s">
        <v>240</v>
      </c>
      <c r="Q255" s="115"/>
      <c r="R255" s="115"/>
      <c r="S255" s="115"/>
      <c r="T255" s="115"/>
      <c r="U255" s="115"/>
      <c r="V255" s="115"/>
      <c r="W255" s="115"/>
      <c r="X255" s="115"/>
      <c r="Y255" s="115"/>
      <c r="Z255" s="116"/>
      <c r="AA255" s="169"/>
      <c r="AB255" s="170"/>
      <c r="AC255" s="169"/>
      <c r="AD255" s="170"/>
      <c r="AE255" s="10"/>
      <c r="AF255" s="11"/>
      <c r="AG255" s="11"/>
      <c r="AH255" s="11"/>
      <c r="AI255" s="11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</row>
    <row r="256" spans="1:60">
      <c r="A256" s="171" t="s">
        <v>248</v>
      </c>
      <c r="B256" s="115"/>
      <c r="C256" s="115"/>
      <c r="D256" s="115"/>
      <c r="E256" s="115"/>
      <c r="F256" s="115"/>
      <c r="G256" s="115"/>
      <c r="H256" s="115"/>
      <c r="I256" s="116"/>
      <c r="J256" s="169"/>
      <c r="K256" s="172"/>
      <c r="L256" s="170"/>
      <c r="M256" s="169"/>
      <c r="N256" s="172"/>
      <c r="O256" s="170"/>
      <c r="P256" s="171" t="s">
        <v>249</v>
      </c>
      <c r="Q256" s="115"/>
      <c r="R256" s="115"/>
      <c r="S256" s="115"/>
      <c r="T256" s="115"/>
      <c r="U256" s="115"/>
      <c r="V256" s="115"/>
      <c r="W256" s="115"/>
      <c r="X256" s="115"/>
      <c r="Y256" s="115"/>
      <c r="Z256" s="116"/>
      <c r="AA256" s="169"/>
      <c r="AB256" s="170"/>
      <c r="AC256" s="169"/>
      <c r="AD256" s="170"/>
      <c r="AE256" s="10"/>
      <c r="AF256" s="11"/>
      <c r="AG256" s="11"/>
      <c r="AH256" s="11"/>
      <c r="AI256" s="11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</row>
    <row r="257" spans="1:60">
      <c r="A257" s="171" t="s">
        <v>250</v>
      </c>
      <c r="B257" s="115"/>
      <c r="C257" s="115"/>
      <c r="D257" s="115"/>
      <c r="E257" s="115"/>
      <c r="F257" s="115"/>
      <c r="G257" s="115"/>
      <c r="H257" s="115"/>
      <c r="I257" s="116"/>
      <c r="J257" s="169"/>
      <c r="K257" s="172"/>
      <c r="L257" s="170"/>
      <c r="M257" s="169"/>
      <c r="N257" s="172"/>
      <c r="O257" s="170"/>
      <c r="P257" s="171" t="s">
        <v>251</v>
      </c>
      <c r="Q257" s="115"/>
      <c r="R257" s="115"/>
      <c r="S257" s="115"/>
      <c r="T257" s="115"/>
      <c r="U257" s="115"/>
      <c r="V257" s="115"/>
      <c r="W257" s="115"/>
      <c r="X257" s="115"/>
      <c r="Y257" s="115"/>
      <c r="Z257" s="116"/>
      <c r="AA257" s="169"/>
      <c r="AB257" s="170"/>
      <c r="AC257" s="169"/>
      <c r="AD257" s="170"/>
      <c r="AE257" s="10"/>
      <c r="AF257" s="11"/>
      <c r="AG257" s="11"/>
      <c r="AH257" s="11"/>
      <c r="AI257" s="11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</row>
    <row r="258" spans="1:60">
      <c r="A258" s="171" t="s">
        <v>252</v>
      </c>
      <c r="B258" s="115"/>
      <c r="C258" s="115"/>
      <c r="D258" s="115"/>
      <c r="E258" s="115"/>
      <c r="F258" s="115"/>
      <c r="G258" s="115"/>
      <c r="H258" s="115"/>
      <c r="I258" s="116"/>
      <c r="J258" s="169"/>
      <c r="K258" s="172"/>
      <c r="L258" s="170"/>
      <c r="M258" s="169"/>
      <c r="N258" s="172"/>
      <c r="O258" s="170"/>
      <c r="P258" s="171" t="s">
        <v>253</v>
      </c>
      <c r="Q258" s="115"/>
      <c r="R258" s="115"/>
      <c r="S258" s="115"/>
      <c r="T258" s="115"/>
      <c r="U258" s="115"/>
      <c r="V258" s="115"/>
      <c r="W258" s="115"/>
      <c r="X258" s="115"/>
      <c r="Y258" s="115"/>
      <c r="Z258" s="116"/>
      <c r="AA258" s="169"/>
      <c r="AB258" s="170"/>
      <c r="AC258" s="169"/>
      <c r="AD258" s="170"/>
      <c r="AE258" s="10"/>
      <c r="AF258" s="11"/>
      <c r="AG258" s="11"/>
      <c r="AH258" s="11"/>
      <c r="AI258" s="11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</row>
    <row r="259" spans="1:60">
      <c r="A259" s="171" t="s">
        <v>237</v>
      </c>
      <c r="B259" s="115"/>
      <c r="C259" s="115"/>
      <c r="D259" s="115"/>
      <c r="E259" s="115"/>
      <c r="F259" s="115"/>
      <c r="G259" s="115"/>
      <c r="H259" s="115"/>
      <c r="I259" s="116"/>
      <c r="J259" s="169"/>
      <c r="K259" s="172"/>
      <c r="L259" s="170"/>
      <c r="M259" s="169"/>
      <c r="N259" s="172"/>
      <c r="O259" s="170"/>
      <c r="P259" s="171" t="s">
        <v>254</v>
      </c>
      <c r="Q259" s="115"/>
      <c r="R259" s="115"/>
      <c r="S259" s="115"/>
      <c r="T259" s="115"/>
      <c r="U259" s="115"/>
      <c r="V259" s="115"/>
      <c r="W259" s="115"/>
      <c r="X259" s="115"/>
      <c r="Y259" s="115"/>
      <c r="Z259" s="116"/>
      <c r="AA259" s="169"/>
      <c r="AB259" s="170"/>
      <c r="AC259" s="169"/>
      <c r="AD259" s="170"/>
      <c r="AE259" s="10"/>
      <c r="AF259" s="11"/>
      <c r="AG259" s="11"/>
      <c r="AH259" s="11"/>
      <c r="AI259" s="11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</row>
    <row r="260" spans="1:60">
      <c r="A260" s="171" t="s">
        <v>239</v>
      </c>
      <c r="B260" s="115"/>
      <c r="C260" s="115"/>
      <c r="D260" s="115"/>
      <c r="E260" s="115"/>
      <c r="F260" s="115"/>
      <c r="G260" s="115"/>
      <c r="H260" s="115"/>
      <c r="I260" s="116"/>
      <c r="J260" s="169"/>
      <c r="K260" s="172"/>
      <c r="L260" s="170"/>
      <c r="M260" s="169"/>
      <c r="N260" s="172"/>
      <c r="O260" s="170"/>
      <c r="P260" s="171" t="s">
        <v>255</v>
      </c>
      <c r="Q260" s="115"/>
      <c r="R260" s="115"/>
      <c r="S260" s="115"/>
      <c r="T260" s="115"/>
      <c r="U260" s="115"/>
      <c r="V260" s="115"/>
      <c r="W260" s="115"/>
      <c r="X260" s="115"/>
      <c r="Y260" s="115"/>
      <c r="Z260" s="116"/>
      <c r="AA260" s="169"/>
      <c r="AB260" s="170"/>
      <c r="AC260" s="169"/>
      <c r="AD260" s="170"/>
      <c r="AE260" s="10"/>
      <c r="AF260" s="11"/>
      <c r="AG260" s="11"/>
      <c r="AH260" s="11"/>
      <c r="AI260" s="11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</row>
    <row r="261" spans="1:60">
      <c r="A261" s="171" t="s">
        <v>241</v>
      </c>
      <c r="B261" s="115"/>
      <c r="C261" s="115"/>
      <c r="D261" s="115"/>
      <c r="E261" s="115"/>
      <c r="F261" s="115"/>
      <c r="G261" s="115"/>
      <c r="H261" s="115"/>
      <c r="I261" s="116"/>
      <c r="J261" s="169"/>
      <c r="K261" s="172"/>
      <c r="L261" s="170"/>
      <c r="M261" s="169"/>
      <c r="N261" s="172"/>
      <c r="O261" s="170"/>
      <c r="P261" s="171" t="s">
        <v>256</v>
      </c>
      <c r="Q261" s="115"/>
      <c r="R261" s="115"/>
      <c r="S261" s="115"/>
      <c r="T261" s="115"/>
      <c r="U261" s="115"/>
      <c r="V261" s="115"/>
      <c r="W261" s="115"/>
      <c r="X261" s="115"/>
      <c r="Y261" s="115"/>
      <c r="Z261" s="116"/>
      <c r="AA261" s="169"/>
      <c r="AB261" s="170"/>
      <c r="AC261" s="169"/>
      <c r="AD261" s="170"/>
      <c r="AE261" s="10"/>
      <c r="AF261" s="11"/>
      <c r="AG261" s="11"/>
      <c r="AH261" s="11"/>
      <c r="AI261" s="11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</row>
    <row r="262" spans="1:60">
      <c r="A262" s="171" t="s">
        <v>243</v>
      </c>
      <c r="B262" s="115"/>
      <c r="C262" s="115"/>
      <c r="D262" s="115"/>
      <c r="E262" s="115"/>
      <c r="F262" s="115"/>
      <c r="G262" s="115"/>
      <c r="H262" s="115"/>
      <c r="I262" s="116"/>
      <c r="J262" s="169"/>
      <c r="K262" s="172"/>
      <c r="L262" s="170"/>
      <c r="M262" s="169"/>
      <c r="N262" s="172"/>
      <c r="O262" s="170"/>
      <c r="P262" s="171" t="s">
        <v>257</v>
      </c>
      <c r="Q262" s="115"/>
      <c r="R262" s="115"/>
      <c r="S262" s="115"/>
      <c r="T262" s="115"/>
      <c r="U262" s="115"/>
      <c r="V262" s="115"/>
      <c r="W262" s="115"/>
      <c r="X262" s="115"/>
      <c r="Y262" s="115"/>
      <c r="Z262" s="116"/>
      <c r="AA262" s="169"/>
      <c r="AB262" s="170"/>
      <c r="AC262" s="169"/>
      <c r="AD262" s="170"/>
      <c r="AE262" s="10"/>
      <c r="AF262" s="11"/>
      <c r="AG262" s="11"/>
      <c r="AH262" s="11"/>
      <c r="AI262" s="11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</row>
    <row r="263" spans="1:60">
      <c r="A263" s="171" t="s">
        <v>258</v>
      </c>
      <c r="B263" s="115"/>
      <c r="C263" s="115"/>
      <c r="D263" s="115"/>
      <c r="E263" s="115"/>
      <c r="F263" s="115"/>
      <c r="G263" s="115"/>
      <c r="H263" s="115"/>
      <c r="I263" s="116"/>
      <c r="J263" s="169"/>
      <c r="K263" s="172"/>
      <c r="L263" s="170"/>
      <c r="M263" s="169"/>
      <c r="N263" s="172"/>
      <c r="O263" s="170"/>
      <c r="P263" s="171" t="s">
        <v>259</v>
      </c>
      <c r="Q263" s="115"/>
      <c r="R263" s="115"/>
      <c r="S263" s="115"/>
      <c r="T263" s="115"/>
      <c r="U263" s="115"/>
      <c r="V263" s="115"/>
      <c r="W263" s="115"/>
      <c r="X263" s="115"/>
      <c r="Y263" s="115"/>
      <c r="Z263" s="116"/>
      <c r="AA263" s="169"/>
      <c r="AB263" s="170"/>
      <c r="AC263" s="169"/>
      <c r="AD263" s="170"/>
      <c r="AE263" s="10"/>
      <c r="AF263" s="11"/>
      <c r="AG263" s="11"/>
      <c r="AH263" s="11"/>
      <c r="AI263" s="11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</row>
    <row r="264" spans="1:60">
      <c r="A264" s="171" t="s">
        <v>260</v>
      </c>
      <c r="B264" s="115"/>
      <c r="C264" s="115"/>
      <c r="D264" s="115"/>
      <c r="E264" s="115"/>
      <c r="F264" s="115"/>
      <c r="G264" s="115"/>
      <c r="H264" s="115"/>
      <c r="I264" s="116"/>
      <c r="J264" s="169"/>
      <c r="K264" s="172"/>
      <c r="L264" s="170"/>
      <c r="M264" s="169"/>
      <c r="N264" s="172"/>
      <c r="O264" s="170"/>
      <c r="P264" s="171" t="s">
        <v>261</v>
      </c>
      <c r="Q264" s="115"/>
      <c r="R264" s="115"/>
      <c r="S264" s="115"/>
      <c r="T264" s="115"/>
      <c r="U264" s="115"/>
      <c r="V264" s="115"/>
      <c r="W264" s="115"/>
      <c r="X264" s="115"/>
      <c r="Y264" s="115"/>
      <c r="Z264" s="116"/>
      <c r="AA264" s="169"/>
      <c r="AB264" s="170"/>
      <c r="AC264" s="169"/>
      <c r="AD264" s="170"/>
      <c r="AE264" s="10"/>
      <c r="AF264" s="11"/>
      <c r="AG264" s="11"/>
      <c r="AH264" s="11"/>
      <c r="AI264" s="11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</row>
    <row r="265" spans="1:60">
      <c r="A265" s="171" t="s">
        <v>262</v>
      </c>
      <c r="B265" s="115"/>
      <c r="C265" s="115"/>
      <c r="D265" s="115"/>
      <c r="E265" s="115"/>
      <c r="F265" s="115"/>
      <c r="G265" s="115"/>
      <c r="H265" s="115"/>
      <c r="I265" s="116"/>
      <c r="J265" s="169"/>
      <c r="K265" s="172"/>
      <c r="L265" s="170"/>
      <c r="M265" s="169"/>
      <c r="N265" s="172"/>
      <c r="O265" s="170"/>
      <c r="P265" s="171" t="s">
        <v>263</v>
      </c>
      <c r="Q265" s="115"/>
      <c r="R265" s="115"/>
      <c r="S265" s="115"/>
      <c r="T265" s="115"/>
      <c r="U265" s="115"/>
      <c r="V265" s="115"/>
      <c r="W265" s="115"/>
      <c r="X265" s="115"/>
      <c r="Y265" s="115"/>
      <c r="Z265" s="116"/>
      <c r="AA265" s="169"/>
      <c r="AB265" s="170"/>
      <c r="AC265" s="169"/>
      <c r="AD265" s="170"/>
      <c r="AE265" s="10"/>
      <c r="AF265" s="11"/>
      <c r="AG265" s="11"/>
      <c r="AH265" s="11"/>
      <c r="AI265" s="11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</row>
    <row r="266" spans="1:60">
      <c r="A266" s="171" t="s">
        <v>264</v>
      </c>
      <c r="B266" s="116"/>
      <c r="C266" s="176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18"/>
      <c r="P266" s="171" t="s">
        <v>264</v>
      </c>
      <c r="Q266" s="115"/>
      <c r="R266" s="116"/>
      <c r="S266" s="176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18"/>
      <c r="AE266" s="10"/>
      <c r="AF266" s="11"/>
      <c r="AG266" s="11"/>
      <c r="AH266" s="11"/>
      <c r="AI266" s="11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</row>
    <row r="267" spans="1:60" ht="12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0"/>
      <c r="AF267" s="11"/>
      <c r="AG267" s="11"/>
      <c r="AH267" s="11"/>
      <c r="AI267" s="11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</row>
    <row r="268" spans="1:60" ht="18" customHeight="1">
      <c r="A268" s="24" t="s">
        <v>265</v>
      </c>
      <c r="B268" s="121" t="s">
        <v>266</v>
      </c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6"/>
      <c r="AE268" s="10"/>
      <c r="AF268" s="11"/>
      <c r="AG268" s="11"/>
      <c r="AH268" s="11"/>
      <c r="AI268" s="11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</row>
    <row r="269" spans="1:60" ht="17.25" customHeight="1">
      <c r="A269" s="38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40"/>
      <c r="AE269" s="10"/>
      <c r="AF269" s="11"/>
      <c r="AG269" s="11"/>
      <c r="AH269" s="11"/>
      <c r="AI269" s="11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</row>
    <row r="270" spans="1:60" ht="17.25" customHeight="1">
      <c r="A270" s="24" t="s">
        <v>267</v>
      </c>
      <c r="B270" s="160" t="s">
        <v>268</v>
      </c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6"/>
      <c r="AD270" s="92"/>
      <c r="AE270" s="10"/>
      <c r="AF270" s="11"/>
      <c r="AG270" s="11"/>
      <c r="AH270" s="11"/>
      <c r="AI270" s="11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</row>
    <row r="271" spans="1:60" ht="12.75" customHeight="1">
      <c r="A271" s="2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0"/>
      <c r="AF271" s="11"/>
      <c r="AG271" s="11"/>
      <c r="AH271" s="11"/>
      <c r="AI271" s="11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</row>
    <row r="272" spans="1:60" ht="18.75" customHeight="1">
      <c r="A272" s="24" t="s">
        <v>269</v>
      </c>
      <c r="B272" s="160" t="s">
        <v>270</v>
      </c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6"/>
      <c r="AD272" s="92"/>
      <c r="AE272" s="10"/>
      <c r="AF272" s="11"/>
      <c r="AG272" s="11"/>
      <c r="AH272" s="11"/>
      <c r="AI272" s="11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</row>
    <row r="273" spans="1:60" ht="12.75" customHeight="1">
      <c r="A273" s="2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40"/>
      <c r="AE273" s="10"/>
      <c r="AF273" s="11"/>
      <c r="AG273" s="11"/>
      <c r="AH273" s="11"/>
      <c r="AI273" s="11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</row>
    <row r="274" spans="1:60" ht="16.5" customHeight="1">
      <c r="A274" s="24" t="s">
        <v>271</v>
      </c>
      <c r="B274" s="160" t="s">
        <v>272</v>
      </c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6"/>
      <c r="AD274" s="92"/>
      <c r="AE274" s="10"/>
      <c r="AF274" s="11"/>
      <c r="AG274" s="11"/>
      <c r="AH274" s="11"/>
      <c r="AI274" s="11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</row>
    <row r="275" spans="1:60" ht="15.75" customHeight="1">
      <c r="A275" s="177" t="s">
        <v>273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6"/>
      <c r="AE275" s="10"/>
      <c r="AF275" s="11"/>
      <c r="AG275" s="11"/>
      <c r="AH275" s="11"/>
      <c r="AI275" s="11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</row>
    <row r="276" spans="1:60" ht="16.5" customHeight="1">
      <c r="A276" s="186" t="s">
        <v>274</v>
      </c>
      <c r="B276" s="127"/>
      <c r="C276" s="127"/>
      <c r="D276" s="127"/>
      <c r="E276" s="127"/>
      <c r="F276" s="127"/>
      <c r="G276" s="127"/>
      <c r="H276" s="124"/>
      <c r="I276" s="188" t="s">
        <v>275</v>
      </c>
      <c r="J276" s="127"/>
      <c r="K276" s="124"/>
      <c r="L276" s="191" t="s">
        <v>276</v>
      </c>
      <c r="M276" s="127"/>
      <c r="N276" s="124"/>
      <c r="O276" s="158" t="s">
        <v>277</v>
      </c>
      <c r="P276" s="115"/>
      <c r="Q276" s="115"/>
      <c r="R276" s="115"/>
      <c r="S276" s="115"/>
      <c r="T276" s="115"/>
      <c r="U276" s="115"/>
      <c r="V276" s="115"/>
      <c r="W276" s="115"/>
      <c r="X276" s="116"/>
      <c r="Y276" s="158" t="s">
        <v>278</v>
      </c>
      <c r="Z276" s="115"/>
      <c r="AA276" s="115"/>
      <c r="AB276" s="115"/>
      <c r="AC276" s="115"/>
      <c r="AD276" s="116"/>
      <c r="AE276" s="10"/>
      <c r="AF276" s="11"/>
      <c r="AG276" s="11"/>
      <c r="AH276" s="11"/>
      <c r="AI276" s="11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</row>
    <row r="277" spans="1:60" ht="18" customHeight="1">
      <c r="A277" s="130"/>
      <c r="B277" s="163"/>
      <c r="C277" s="163"/>
      <c r="D277" s="163"/>
      <c r="E277" s="163"/>
      <c r="F277" s="163"/>
      <c r="G277" s="163"/>
      <c r="H277" s="131"/>
      <c r="I277" s="130"/>
      <c r="J277" s="163"/>
      <c r="K277" s="131"/>
      <c r="L277" s="130"/>
      <c r="M277" s="163"/>
      <c r="N277" s="131"/>
      <c r="O277" s="183" t="s">
        <v>279</v>
      </c>
      <c r="P277" s="192" t="s">
        <v>280</v>
      </c>
      <c r="Q277" s="115"/>
      <c r="R277" s="116"/>
      <c r="S277" s="182" t="s">
        <v>281</v>
      </c>
      <c r="T277" s="183" t="s">
        <v>282</v>
      </c>
      <c r="U277" s="185" t="s">
        <v>283</v>
      </c>
      <c r="V277" s="182" t="s">
        <v>281</v>
      </c>
      <c r="W277" s="178" t="s">
        <v>284</v>
      </c>
      <c r="X277" s="124"/>
      <c r="Y277" s="179" t="s">
        <v>285</v>
      </c>
      <c r="Z277" s="180" t="s">
        <v>281</v>
      </c>
      <c r="AA277" s="181" t="s">
        <v>286</v>
      </c>
      <c r="AB277" s="190" t="s">
        <v>281</v>
      </c>
      <c r="AC277" s="179" t="s">
        <v>287</v>
      </c>
      <c r="AD277" s="190" t="s">
        <v>281</v>
      </c>
      <c r="AE277" s="10"/>
      <c r="AF277" s="11"/>
      <c r="AG277" s="11"/>
      <c r="AH277" s="11"/>
      <c r="AI277" s="11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</row>
    <row r="278" spans="1:60" ht="99.75" customHeight="1">
      <c r="A278" s="125"/>
      <c r="B278" s="128"/>
      <c r="C278" s="128"/>
      <c r="D278" s="128"/>
      <c r="E278" s="128"/>
      <c r="F278" s="128"/>
      <c r="G278" s="128"/>
      <c r="H278" s="126"/>
      <c r="I278" s="125"/>
      <c r="J278" s="128"/>
      <c r="K278" s="126"/>
      <c r="L278" s="125"/>
      <c r="M278" s="128"/>
      <c r="N278" s="126"/>
      <c r="O278" s="145"/>
      <c r="P278" s="41" t="s">
        <v>288</v>
      </c>
      <c r="Q278" s="41" t="s">
        <v>289</v>
      </c>
      <c r="R278" s="41" t="s">
        <v>290</v>
      </c>
      <c r="S278" s="145"/>
      <c r="T278" s="145"/>
      <c r="U278" s="145"/>
      <c r="V278" s="145"/>
      <c r="W278" s="125"/>
      <c r="X278" s="126"/>
      <c r="Y278" s="145"/>
      <c r="Z278" s="126"/>
      <c r="AA278" s="126"/>
      <c r="AB278" s="126"/>
      <c r="AC278" s="145"/>
      <c r="AD278" s="126"/>
      <c r="AE278" s="10"/>
      <c r="AF278" s="11"/>
      <c r="AG278" s="11"/>
      <c r="AH278" s="11"/>
      <c r="AI278" s="11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</row>
    <row r="279" spans="1:60" ht="16.5" customHeight="1">
      <c r="A279" s="171" t="s">
        <v>291</v>
      </c>
      <c r="B279" s="115"/>
      <c r="C279" s="115"/>
      <c r="D279" s="115"/>
      <c r="E279" s="115"/>
      <c r="F279" s="115"/>
      <c r="G279" s="115"/>
      <c r="H279" s="116"/>
      <c r="I279" s="117"/>
      <c r="J279" s="148"/>
      <c r="K279" s="118"/>
      <c r="L279" s="117"/>
      <c r="M279" s="148"/>
      <c r="N279" s="118"/>
      <c r="O279" s="93"/>
      <c r="P279" s="93"/>
      <c r="Q279" s="93"/>
      <c r="R279" s="93"/>
      <c r="S279" s="42" t="str">
        <f t="shared" ref="S279:S292" si="6">IF(ISERR(O279/L279),"",(O279/L279))</f>
        <v/>
      </c>
      <c r="T279" s="93"/>
      <c r="U279" s="93"/>
      <c r="V279" s="43" t="str">
        <f t="shared" ref="V279:V292" si="7">IF(ISERR(T279/L279),"",(T279/L279))</f>
        <v/>
      </c>
      <c r="W279" s="117"/>
      <c r="X279" s="118"/>
      <c r="Y279" s="93"/>
      <c r="Z279" s="42" t="str">
        <f t="shared" ref="Z279:Z292" si="8">IF(ISERR(Y279/L279),"",(Y279/L279))</f>
        <v/>
      </c>
      <c r="AA279" s="93"/>
      <c r="AB279" s="44" t="str">
        <f t="shared" ref="AB279:AB292" si="9">IF(ISERR(AA279/L279),"",(AA279/L279))</f>
        <v/>
      </c>
      <c r="AC279" s="93"/>
      <c r="AD279" s="44" t="str">
        <f t="shared" ref="AD279:AD292" si="10">IF(ISERR(AC279/L279),"",(AC279/L279))</f>
        <v/>
      </c>
      <c r="AE279" s="10"/>
      <c r="AF279" s="11"/>
      <c r="AG279" s="11"/>
      <c r="AH279" s="11"/>
      <c r="AI279" s="11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</row>
    <row r="280" spans="1:60" ht="15.75" customHeight="1">
      <c r="A280" s="184" t="s">
        <v>292</v>
      </c>
      <c r="B280" s="115"/>
      <c r="C280" s="115"/>
      <c r="D280" s="115"/>
      <c r="E280" s="115"/>
      <c r="F280" s="115"/>
      <c r="G280" s="115"/>
      <c r="H280" s="116"/>
      <c r="I280" s="117"/>
      <c r="J280" s="148"/>
      <c r="K280" s="118"/>
      <c r="L280" s="117"/>
      <c r="M280" s="148"/>
      <c r="N280" s="118"/>
      <c r="O280" s="93"/>
      <c r="P280" s="93"/>
      <c r="Q280" s="93"/>
      <c r="R280" s="93"/>
      <c r="S280" s="42" t="str">
        <f t="shared" si="6"/>
        <v/>
      </c>
      <c r="T280" s="93"/>
      <c r="U280" s="93"/>
      <c r="V280" s="43" t="str">
        <f t="shared" si="7"/>
        <v/>
      </c>
      <c r="W280" s="117"/>
      <c r="X280" s="118"/>
      <c r="Y280" s="93"/>
      <c r="Z280" s="42" t="str">
        <f t="shared" si="8"/>
        <v/>
      </c>
      <c r="AA280" s="93"/>
      <c r="AB280" s="44" t="str">
        <f t="shared" si="9"/>
        <v/>
      </c>
      <c r="AC280" s="93"/>
      <c r="AD280" s="44" t="str">
        <f t="shared" si="10"/>
        <v/>
      </c>
      <c r="AE280" s="10"/>
      <c r="AF280" s="11"/>
      <c r="AG280" s="11"/>
      <c r="AH280" s="11"/>
      <c r="AI280" s="11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</row>
    <row r="281" spans="1:60" ht="15" customHeight="1">
      <c r="A281" s="184" t="s">
        <v>293</v>
      </c>
      <c r="B281" s="115"/>
      <c r="C281" s="115"/>
      <c r="D281" s="115"/>
      <c r="E281" s="115"/>
      <c r="F281" s="115"/>
      <c r="G281" s="115"/>
      <c r="H281" s="116"/>
      <c r="I281" s="117"/>
      <c r="J281" s="148"/>
      <c r="K281" s="118"/>
      <c r="L281" s="117"/>
      <c r="M281" s="148"/>
      <c r="N281" s="118"/>
      <c r="O281" s="93"/>
      <c r="P281" s="93"/>
      <c r="Q281" s="93"/>
      <c r="R281" s="93"/>
      <c r="S281" s="42" t="str">
        <f t="shared" si="6"/>
        <v/>
      </c>
      <c r="T281" s="93"/>
      <c r="U281" s="93"/>
      <c r="V281" s="43" t="str">
        <f t="shared" si="7"/>
        <v/>
      </c>
      <c r="W281" s="117"/>
      <c r="X281" s="118"/>
      <c r="Y281" s="93"/>
      <c r="Z281" s="42" t="str">
        <f t="shared" si="8"/>
        <v/>
      </c>
      <c r="AA281" s="93"/>
      <c r="AB281" s="44" t="str">
        <f t="shared" si="9"/>
        <v/>
      </c>
      <c r="AC281" s="93"/>
      <c r="AD281" s="44" t="str">
        <f t="shared" si="10"/>
        <v/>
      </c>
      <c r="AE281" s="10"/>
      <c r="AF281" s="11"/>
      <c r="AG281" s="11"/>
      <c r="AH281" s="11"/>
      <c r="AI281" s="11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</row>
    <row r="282" spans="1:60" ht="15.75" customHeight="1">
      <c r="A282" s="171" t="s">
        <v>294</v>
      </c>
      <c r="B282" s="115"/>
      <c r="C282" s="115"/>
      <c r="D282" s="115"/>
      <c r="E282" s="115"/>
      <c r="F282" s="115"/>
      <c r="G282" s="115"/>
      <c r="H282" s="116"/>
      <c r="I282" s="117"/>
      <c r="J282" s="148"/>
      <c r="K282" s="118"/>
      <c r="L282" s="117"/>
      <c r="M282" s="148"/>
      <c r="N282" s="118"/>
      <c r="O282" s="93"/>
      <c r="P282" s="93"/>
      <c r="Q282" s="93"/>
      <c r="R282" s="93"/>
      <c r="S282" s="42" t="str">
        <f t="shared" si="6"/>
        <v/>
      </c>
      <c r="T282" s="93"/>
      <c r="U282" s="93"/>
      <c r="V282" s="43" t="str">
        <f t="shared" si="7"/>
        <v/>
      </c>
      <c r="W282" s="117"/>
      <c r="X282" s="118"/>
      <c r="Y282" s="93"/>
      <c r="Z282" s="42" t="str">
        <f t="shared" si="8"/>
        <v/>
      </c>
      <c r="AA282" s="93"/>
      <c r="AB282" s="44" t="str">
        <f t="shared" si="9"/>
        <v/>
      </c>
      <c r="AC282" s="93"/>
      <c r="AD282" s="44" t="str">
        <f t="shared" si="10"/>
        <v/>
      </c>
      <c r="AE282" s="10"/>
      <c r="AF282" s="11"/>
      <c r="AG282" s="11"/>
      <c r="AH282" s="11"/>
      <c r="AI282" s="11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</row>
    <row r="283" spans="1:60" ht="16.5" customHeight="1">
      <c r="A283" s="171" t="s">
        <v>295</v>
      </c>
      <c r="B283" s="115"/>
      <c r="C283" s="115"/>
      <c r="D283" s="115"/>
      <c r="E283" s="115"/>
      <c r="F283" s="115"/>
      <c r="G283" s="115"/>
      <c r="H283" s="116"/>
      <c r="I283" s="117"/>
      <c r="J283" s="148"/>
      <c r="K283" s="118"/>
      <c r="L283" s="117"/>
      <c r="M283" s="148"/>
      <c r="N283" s="118"/>
      <c r="O283" s="93"/>
      <c r="P283" s="93"/>
      <c r="Q283" s="93"/>
      <c r="R283" s="93"/>
      <c r="S283" s="42" t="str">
        <f t="shared" si="6"/>
        <v/>
      </c>
      <c r="T283" s="93"/>
      <c r="U283" s="93"/>
      <c r="V283" s="43" t="str">
        <f t="shared" si="7"/>
        <v/>
      </c>
      <c r="W283" s="117"/>
      <c r="X283" s="118"/>
      <c r="Y283" s="93"/>
      <c r="Z283" s="42" t="str">
        <f t="shared" si="8"/>
        <v/>
      </c>
      <c r="AA283" s="93"/>
      <c r="AB283" s="44" t="str">
        <f t="shared" si="9"/>
        <v/>
      </c>
      <c r="AC283" s="93"/>
      <c r="AD283" s="44" t="str">
        <f t="shared" si="10"/>
        <v/>
      </c>
      <c r="AE283" s="10"/>
      <c r="AF283" s="11"/>
      <c r="AG283" s="11"/>
      <c r="AH283" s="11"/>
      <c r="AI283" s="11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</row>
    <row r="284" spans="1:60" ht="13.5" customHeight="1">
      <c r="A284" s="175" t="s">
        <v>280</v>
      </c>
      <c r="B284" s="127"/>
      <c r="C284" s="124"/>
      <c r="D284" s="174" t="s">
        <v>296</v>
      </c>
      <c r="E284" s="115"/>
      <c r="F284" s="115"/>
      <c r="G284" s="115"/>
      <c r="H284" s="116"/>
      <c r="I284" s="117"/>
      <c r="J284" s="148"/>
      <c r="K284" s="118"/>
      <c r="L284" s="117"/>
      <c r="M284" s="148"/>
      <c r="N284" s="118"/>
      <c r="O284" s="93"/>
      <c r="P284" s="93"/>
      <c r="Q284" s="93"/>
      <c r="R284" s="93"/>
      <c r="S284" s="42" t="str">
        <f t="shared" si="6"/>
        <v/>
      </c>
      <c r="T284" s="93"/>
      <c r="U284" s="93"/>
      <c r="V284" s="43" t="str">
        <f t="shared" si="7"/>
        <v/>
      </c>
      <c r="W284" s="117"/>
      <c r="X284" s="118"/>
      <c r="Y284" s="93"/>
      <c r="Z284" s="42" t="str">
        <f t="shared" si="8"/>
        <v/>
      </c>
      <c r="AA284" s="93"/>
      <c r="AB284" s="44" t="str">
        <f t="shared" si="9"/>
        <v/>
      </c>
      <c r="AC284" s="93"/>
      <c r="AD284" s="44" t="str">
        <f t="shared" si="10"/>
        <v/>
      </c>
      <c r="AE284" s="10"/>
      <c r="AF284" s="11"/>
      <c r="AG284" s="11"/>
      <c r="AH284" s="11"/>
      <c r="AI284" s="11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</row>
    <row r="285" spans="1:60" ht="15" customHeight="1">
      <c r="A285" s="130"/>
      <c r="B285" s="163"/>
      <c r="C285" s="131"/>
      <c r="D285" s="174" t="s">
        <v>297</v>
      </c>
      <c r="E285" s="115"/>
      <c r="F285" s="115"/>
      <c r="G285" s="115"/>
      <c r="H285" s="116"/>
      <c r="I285" s="117"/>
      <c r="J285" s="148"/>
      <c r="K285" s="118"/>
      <c r="L285" s="117"/>
      <c r="M285" s="148"/>
      <c r="N285" s="118"/>
      <c r="O285" s="93"/>
      <c r="P285" s="93"/>
      <c r="Q285" s="93"/>
      <c r="R285" s="93"/>
      <c r="S285" s="42" t="str">
        <f t="shared" si="6"/>
        <v/>
      </c>
      <c r="T285" s="93"/>
      <c r="U285" s="93"/>
      <c r="V285" s="43" t="str">
        <f t="shared" si="7"/>
        <v/>
      </c>
      <c r="W285" s="117"/>
      <c r="X285" s="118"/>
      <c r="Y285" s="93"/>
      <c r="Z285" s="42" t="str">
        <f t="shared" si="8"/>
        <v/>
      </c>
      <c r="AA285" s="93"/>
      <c r="AB285" s="44" t="str">
        <f t="shared" si="9"/>
        <v/>
      </c>
      <c r="AC285" s="93"/>
      <c r="AD285" s="44" t="str">
        <f t="shared" si="10"/>
        <v/>
      </c>
      <c r="AE285" s="10"/>
      <c r="AF285" s="11"/>
      <c r="AG285" s="11"/>
      <c r="AH285" s="11"/>
      <c r="AI285" s="11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</row>
    <row r="286" spans="1:60" ht="16.5" customHeight="1">
      <c r="A286" s="125"/>
      <c r="B286" s="128"/>
      <c r="C286" s="126"/>
      <c r="D286" s="174" t="s">
        <v>298</v>
      </c>
      <c r="E286" s="115"/>
      <c r="F286" s="115"/>
      <c r="G286" s="115"/>
      <c r="H286" s="116"/>
      <c r="I286" s="117"/>
      <c r="J286" s="148"/>
      <c r="K286" s="118"/>
      <c r="L286" s="117"/>
      <c r="M286" s="148"/>
      <c r="N286" s="118"/>
      <c r="O286" s="93"/>
      <c r="P286" s="93"/>
      <c r="Q286" s="93"/>
      <c r="R286" s="93"/>
      <c r="S286" s="42" t="str">
        <f t="shared" si="6"/>
        <v/>
      </c>
      <c r="T286" s="93"/>
      <c r="U286" s="93"/>
      <c r="V286" s="43" t="str">
        <f t="shared" si="7"/>
        <v/>
      </c>
      <c r="W286" s="117"/>
      <c r="X286" s="118"/>
      <c r="Y286" s="93"/>
      <c r="Z286" s="42" t="str">
        <f t="shared" si="8"/>
        <v/>
      </c>
      <c r="AA286" s="93"/>
      <c r="AB286" s="44" t="str">
        <f t="shared" si="9"/>
        <v/>
      </c>
      <c r="AC286" s="93"/>
      <c r="AD286" s="44" t="str">
        <f t="shared" si="10"/>
        <v/>
      </c>
      <c r="AE286" s="10"/>
      <c r="AF286" s="11"/>
      <c r="AG286" s="11"/>
      <c r="AH286" s="11"/>
      <c r="AI286" s="11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</row>
    <row r="287" spans="1:60" ht="17.25" customHeight="1">
      <c r="A287" s="171" t="s">
        <v>299</v>
      </c>
      <c r="B287" s="115"/>
      <c r="C287" s="115"/>
      <c r="D287" s="115"/>
      <c r="E287" s="115"/>
      <c r="F287" s="115"/>
      <c r="G287" s="115"/>
      <c r="H287" s="116"/>
      <c r="I287" s="117"/>
      <c r="J287" s="148"/>
      <c r="K287" s="118"/>
      <c r="L287" s="117"/>
      <c r="M287" s="148"/>
      <c r="N287" s="118"/>
      <c r="O287" s="93"/>
      <c r="P287" s="93"/>
      <c r="Q287" s="93"/>
      <c r="R287" s="93"/>
      <c r="S287" s="42" t="str">
        <f t="shared" si="6"/>
        <v/>
      </c>
      <c r="T287" s="93"/>
      <c r="U287" s="93"/>
      <c r="V287" s="43" t="str">
        <f t="shared" si="7"/>
        <v/>
      </c>
      <c r="W287" s="117"/>
      <c r="X287" s="118"/>
      <c r="Y287" s="93"/>
      <c r="Z287" s="42" t="str">
        <f t="shared" si="8"/>
        <v/>
      </c>
      <c r="AA287" s="93"/>
      <c r="AB287" s="44" t="str">
        <f t="shared" si="9"/>
        <v/>
      </c>
      <c r="AC287" s="93"/>
      <c r="AD287" s="44" t="str">
        <f t="shared" si="10"/>
        <v/>
      </c>
      <c r="AE287" s="10"/>
      <c r="AF287" s="11"/>
      <c r="AG287" s="11"/>
      <c r="AH287" s="11"/>
      <c r="AI287" s="11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</row>
    <row r="288" spans="1:60" ht="18" customHeight="1">
      <c r="A288" s="171" t="s">
        <v>300</v>
      </c>
      <c r="B288" s="115"/>
      <c r="C288" s="115"/>
      <c r="D288" s="115"/>
      <c r="E288" s="115"/>
      <c r="F288" s="115"/>
      <c r="G288" s="115"/>
      <c r="H288" s="116"/>
      <c r="I288" s="117"/>
      <c r="J288" s="148"/>
      <c r="K288" s="118"/>
      <c r="L288" s="117"/>
      <c r="M288" s="148"/>
      <c r="N288" s="118"/>
      <c r="O288" s="93"/>
      <c r="P288" s="93"/>
      <c r="Q288" s="93"/>
      <c r="R288" s="93"/>
      <c r="S288" s="42" t="str">
        <f t="shared" si="6"/>
        <v/>
      </c>
      <c r="T288" s="93"/>
      <c r="U288" s="93"/>
      <c r="V288" s="43" t="str">
        <f t="shared" si="7"/>
        <v/>
      </c>
      <c r="W288" s="117"/>
      <c r="X288" s="118"/>
      <c r="Y288" s="93"/>
      <c r="Z288" s="42" t="str">
        <f t="shared" si="8"/>
        <v/>
      </c>
      <c r="AA288" s="93"/>
      <c r="AB288" s="44" t="str">
        <f t="shared" si="9"/>
        <v/>
      </c>
      <c r="AC288" s="93"/>
      <c r="AD288" s="44" t="str">
        <f t="shared" si="10"/>
        <v/>
      </c>
      <c r="AE288" s="10"/>
      <c r="AF288" s="11"/>
      <c r="AG288" s="11"/>
      <c r="AH288" s="11"/>
      <c r="AI288" s="11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</row>
    <row r="289" spans="1:60" ht="15.75" customHeight="1">
      <c r="A289" s="171" t="s">
        <v>301</v>
      </c>
      <c r="B289" s="115"/>
      <c r="C289" s="115"/>
      <c r="D289" s="115"/>
      <c r="E289" s="115"/>
      <c r="F289" s="115"/>
      <c r="G289" s="115"/>
      <c r="H289" s="116"/>
      <c r="I289" s="117"/>
      <c r="J289" s="148"/>
      <c r="K289" s="118"/>
      <c r="L289" s="117"/>
      <c r="M289" s="148"/>
      <c r="N289" s="118"/>
      <c r="O289" s="93"/>
      <c r="P289" s="93"/>
      <c r="Q289" s="93"/>
      <c r="R289" s="93"/>
      <c r="S289" s="42" t="str">
        <f t="shared" si="6"/>
        <v/>
      </c>
      <c r="T289" s="93"/>
      <c r="U289" s="93"/>
      <c r="V289" s="43" t="str">
        <f t="shared" si="7"/>
        <v/>
      </c>
      <c r="W289" s="117"/>
      <c r="X289" s="118"/>
      <c r="Y289" s="93"/>
      <c r="Z289" s="42" t="str">
        <f t="shared" si="8"/>
        <v/>
      </c>
      <c r="AA289" s="93"/>
      <c r="AB289" s="44" t="str">
        <f t="shared" si="9"/>
        <v/>
      </c>
      <c r="AC289" s="93"/>
      <c r="AD289" s="44" t="str">
        <f t="shared" si="10"/>
        <v/>
      </c>
      <c r="AE289" s="10"/>
      <c r="AF289" s="11"/>
      <c r="AG289" s="11"/>
      <c r="AH289" s="11"/>
      <c r="AI289" s="11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</row>
    <row r="290" spans="1:60" ht="15.75" customHeight="1">
      <c r="A290" s="171" t="s">
        <v>302</v>
      </c>
      <c r="B290" s="115"/>
      <c r="C290" s="115"/>
      <c r="D290" s="115"/>
      <c r="E290" s="115"/>
      <c r="F290" s="115"/>
      <c r="G290" s="115"/>
      <c r="H290" s="116"/>
      <c r="I290" s="117"/>
      <c r="J290" s="148"/>
      <c r="K290" s="118"/>
      <c r="L290" s="117"/>
      <c r="M290" s="148"/>
      <c r="N290" s="118"/>
      <c r="O290" s="93"/>
      <c r="P290" s="93"/>
      <c r="Q290" s="93"/>
      <c r="R290" s="93"/>
      <c r="S290" s="42" t="str">
        <f t="shared" si="6"/>
        <v/>
      </c>
      <c r="T290" s="93"/>
      <c r="U290" s="93"/>
      <c r="V290" s="43" t="str">
        <f t="shared" si="7"/>
        <v/>
      </c>
      <c r="W290" s="117" t="s">
        <v>303</v>
      </c>
      <c r="X290" s="118"/>
      <c r="Y290" s="93"/>
      <c r="Z290" s="42" t="str">
        <f t="shared" si="8"/>
        <v/>
      </c>
      <c r="AA290" s="93"/>
      <c r="AB290" s="44" t="str">
        <f t="shared" si="9"/>
        <v/>
      </c>
      <c r="AC290" s="93"/>
      <c r="AD290" s="44" t="str">
        <f t="shared" si="10"/>
        <v/>
      </c>
      <c r="AE290" s="10"/>
      <c r="AF290" s="11"/>
      <c r="AG290" s="11"/>
      <c r="AH290" s="11"/>
      <c r="AI290" s="11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</row>
    <row r="291" spans="1:60" ht="18.75" customHeight="1">
      <c r="A291" s="171" t="s">
        <v>304</v>
      </c>
      <c r="B291" s="115"/>
      <c r="C291" s="115"/>
      <c r="D291" s="115"/>
      <c r="E291" s="115"/>
      <c r="F291" s="115"/>
      <c r="G291" s="115"/>
      <c r="H291" s="116"/>
      <c r="I291" s="117"/>
      <c r="J291" s="148"/>
      <c r="K291" s="118"/>
      <c r="L291" s="117"/>
      <c r="M291" s="148"/>
      <c r="N291" s="118"/>
      <c r="O291" s="93"/>
      <c r="P291" s="93"/>
      <c r="Q291" s="93"/>
      <c r="R291" s="93"/>
      <c r="S291" s="42" t="str">
        <f t="shared" si="6"/>
        <v/>
      </c>
      <c r="T291" s="93"/>
      <c r="U291" s="93"/>
      <c r="V291" s="43" t="str">
        <f t="shared" si="7"/>
        <v/>
      </c>
      <c r="W291" s="117"/>
      <c r="X291" s="118"/>
      <c r="Y291" s="93"/>
      <c r="Z291" s="42" t="str">
        <f t="shared" si="8"/>
        <v/>
      </c>
      <c r="AA291" s="93"/>
      <c r="AB291" s="44" t="str">
        <f t="shared" si="9"/>
        <v/>
      </c>
      <c r="AC291" s="93"/>
      <c r="AD291" s="44" t="str">
        <f t="shared" si="10"/>
        <v/>
      </c>
      <c r="AE291" s="10"/>
      <c r="AF291" s="11"/>
      <c r="AG291" s="11"/>
      <c r="AH291" s="11"/>
      <c r="AI291" s="11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</row>
    <row r="292" spans="1:60" ht="18.75" customHeight="1">
      <c r="A292" s="171" t="s">
        <v>305</v>
      </c>
      <c r="B292" s="115"/>
      <c r="C292" s="115"/>
      <c r="D292" s="115"/>
      <c r="E292" s="115"/>
      <c r="F292" s="115"/>
      <c r="G292" s="115"/>
      <c r="H292" s="116"/>
      <c r="I292" s="117"/>
      <c r="J292" s="148"/>
      <c r="K292" s="118"/>
      <c r="L292" s="117"/>
      <c r="M292" s="148"/>
      <c r="N292" s="118"/>
      <c r="O292" s="93"/>
      <c r="P292" s="93"/>
      <c r="Q292" s="93"/>
      <c r="R292" s="93"/>
      <c r="S292" s="42" t="str">
        <f t="shared" si="6"/>
        <v/>
      </c>
      <c r="T292" s="93"/>
      <c r="U292" s="93"/>
      <c r="V292" s="43" t="str">
        <f t="shared" si="7"/>
        <v/>
      </c>
      <c r="W292" s="117"/>
      <c r="X292" s="118"/>
      <c r="Y292" s="93"/>
      <c r="Z292" s="42" t="str">
        <f t="shared" si="8"/>
        <v/>
      </c>
      <c r="AA292" s="93"/>
      <c r="AB292" s="44" t="str">
        <f t="shared" si="9"/>
        <v/>
      </c>
      <c r="AC292" s="93"/>
      <c r="AD292" s="44" t="str">
        <f t="shared" si="10"/>
        <v/>
      </c>
      <c r="AE292" s="10"/>
      <c r="AF292" s="11"/>
      <c r="AG292" s="11"/>
      <c r="AH292" s="11"/>
      <c r="AI292" s="11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</row>
    <row r="293" spans="1:60" ht="12.75" customHeight="1">
      <c r="A293" s="2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0"/>
      <c r="AF293" s="11"/>
      <c r="AG293" s="11"/>
      <c r="AH293" s="11"/>
      <c r="AI293" s="11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</row>
    <row r="294" spans="1:60" ht="18" customHeight="1">
      <c r="A294" s="24" t="s">
        <v>306</v>
      </c>
      <c r="B294" s="121" t="s">
        <v>307</v>
      </c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6"/>
      <c r="AE294" s="10"/>
      <c r="AF294" s="11"/>
      <c r="AG294" s="11"/>
      <c r="AH294" s="11"/>
      <c r="AI294" s="11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</row>
    <row r="295" spans="1:60" ht="12.75" customHeight="1">
      <c r="A295" s="2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AE295" s="10"/>
      <c r="AF295" s="11"/>
      <c r="AG295" s="11"/>
      <c r="AH295" s="11"/>
      <c r="AI295" s="11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</row>
    <row r="296" spans="1:60" ht="19.5" customHeight="1">
      <c r="A296" s="186" t="s">
        <v>274</v>
      </c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4"/>
      <c r="P296" s="188" t="s">
        <v>308</v>
      </c>
      <c r="Q296" s="127"/>
      <c r="R296" s="124"/>
      <c r="S296" s="188" t="s">
        <v>309</v>
      </c>
      <c r="T296" s="127"/>
      <c r="U296" s="124"/>
      <c r="V296" s="158" t="s">
        <v>277</v>
      </c>
      <c r="W296" s="115"/>
      <c r="X296" s="115"/>
      <c r="Y296" s="115"/>
      <c r="Z296" s="115"/>
      <c r="AA296" s="115"/>
      <c r="AB296" s="115"/>
      <c r="AC296" s="115"/>
      <c r="AD296" s="116"/>
      <c r="AE296" s="10"/>
      <c r="AF296" s="11"/>
      <c r="AG296" s="11"/>
      <c r="AH296" s="11"/>
      <c r="AI296" s="11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</row>
    <row r="297" spans="1:60" ht="34.5" customHeight="1">
      <c r="A297" s="130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31"/>
      <c r="P297" s="125"/>
      <c r="Q297" s="128"/>
      <c r="R297" s="126"/>
      <c r="S297" s="125"/>
      <c r="T297" s="128"/>
      <c r="U297" s="126"/>
      <c r="V297" s="158" t="s">
        <v>310</v>
      </c>
      <c r="W297" s="115"/>
      <c r="X297" s="116"/>
      <c r="Y297" s="158" t="s">
        <v>282</v>
      </c>
      <c r="Z297" s="115"/>
      <c r="AA297" s="116"/>
      <c r="AB297" s="158" t="s">
        <v>284</v>
      </c>
      <c r="AC297" s="115"/>
      <c r="AD297" s="116"/>
      <c r="AE297" s="10"/>
      <c r="AF297" s="11"/>
      <c r="AG297" s="11"/>
      <c r="AH297" s="11"/>
      <c r="AI297" s="11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</row>
    <row r="298" spans="1:60">
      <c r="A298" s="171" t="s">
        <v>311</v>
      </c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6"/>
      <c r="P298" s="117"/>
      <c r="Q298" s="148"/>
      <c r="R298" s="118"/>
      <c r="S298" s="117"/>
      <c r="T298" s="148"/>
      <c r="U298" s="118"/>
      <c r="V298" s="117"/>
      <c r="W298" s="148"/>
      <c r="X298" s="118"/>
      <c r="Y298" s="117"/>
      <c r="Z298" s="148"/>
      <c r="AA298" s="118"/>
      <c r="AB298" s="117"/>
      <c r="AC298" s="148"/>
      <c r="AD298" s="118"/>
      <c r="AE298" s="10"/>
      <c r="AF298" s="11"/>
      <c r="AG298" s="11"/>
      <c r="AH298" s="11"/>
      <c r="AI298" s="11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</row>
    <row r="299" spans="1:60">
      <c r="A299" s="171" t="s">
        <v>312</v>
      </c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6"/>
      <c r="P299" s="117"/>
      <c r="Q299" s="148"/>
      <c r="R299" s="118"/>
      <c r="S299" s="117"/>
      <c r="T299" s="148"/>
      <c r="U299" s="118"/>
      <c r="V299" s="117"/>
      <c r="W299" s="148"/>
      <c r="X299" s="118"/>
      <c r="Y299" s="117"/>
      <c r="Z299" s="148"/>
      <c r="AA299" s="118"/>
      <c r="AB299" s="117"/>
      <c r="AC299" s="148"/>
      <c r="AD299" s="118"/>
      <c r="AE299" s="10"/>
      <c r="AF299" s="11"/>
      <c r="AG299" s="11"/>
      <c r="AH299" s="11"/>
      <c r="AI299" s="11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</row>
    <row r="300" spans="1:60">
      <c r="A300" s="171" t="s">
        <v>313</v>
      </c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6"/>
      <c r="P300" s="117"/>
      <c r="Q300" s="148"/>
      <c r="R300" s="118"/>
      <c r="S300" s="117"/>
      <c r="T300" s="148"/>
      <c r="U300" s="118"/>
      <c r="V300" s="117"/>
      <c r="W300" s="148"/>
      <c r="X300" s="118"/>
      <c r="Y300" s="117"/>
      <c r="Z300" s="148"/>
      <c r="AA300" s="118"/>
      <c r="AB300" s="117"/>
      <c r="AC300" s="148"/>
      <c r="AD300" s="118"/>
      <c r="AE300" s="10"/>
      <c r="AF300" s="11"/>
      <c r="AG300" s="11"/>
      <c r="AH300" s="11"/>
      <c r="AI300" s="11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</row>
    <row r="301" spans="1:60" ht="12.75" customHeight="1">
      <c r="A301" s="2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0"/>
      <c r="AF301" s="11"/>
      <c r="AG301" s="11"/>
      <c r="AH301" s="11"/>
      <c r="AI301" s="11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</row>
    <row r="302" spans="1:60" ht="30" customHeight="1">
      <c r="A302" s="24" t="s">
        <v>314</v>
      </c>
      <c r="B302" s="121" t="s">
        <v>315</v>
      </c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6"/>
      <c r="AE302" s="10"/>
      <c r="AF302" s="11"/>
      <c r="AG302" s="11"/>
      <c r="AH302" s="11"/>
      <c r="AI302" s="11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</row>
    <row r="303" spans="1:60" ht="12.75" customHeight="1">
      <c r="A303" s="2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0"/>
      <c r="AF303" s="11"/>
      <c r="AG303" s="11"/>
      <c r="AH303" s="11"/>
      <c r="AI303" s="11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</row>
    <row r="304" spans="1:60" ht="21" customHeight="1">
      <c r="A304" s="186" t="s">
        <v>316</v>
      </c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4"/>
      <c r="P304" s="188" t="s">
        <v>235</v>
      </c>
      <c r="Q304" s="127"/>
      <c r="R304" s="124"/>
      <c r="S304" s="189" t="s">
        <v>281</v>
      </c>
      <c r="T304" s="127"/>
      <c r="U304" s="124"/>
      <c r="V304" s="158" t="s">
        <v>317</v>
      </c>
      <c r="W304" s="115"/>
      <c r="X304" s="115"/>
      <c r="Y304" s="115"/>
      <c r="Z304" s="115"/>
      <c r="AA304" s="116"/>
      <c r="AB304" s="188" t="s">
        <v>318</v>
      </c>
      <c r="AC304" s="127"/>
      <c r="AD304" s="124"/>
      <c r="AE304" s="10"/>
      <c r="AF304" s="11"/>
      <c r="AG304" s="11"/>
      <c r="AH304" s="11"/>
      <c r="AI304" s="11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</row>
    <row r="305" spans="1:60" ht="45" customHeight="1">
      <c r="A305" s="130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31"/>
      <c r="P305" s="125"/>
      <c r="Q305" s="128"/>
      <c r="R305" s="126"/>
      <c r="S305" s="130"/>
      <c r="T305" s="163"/>
      <c r="U305" s="131"/>
      <c r="V305" s="158" t="s">
        <v>319</v>
      </c>
      <c r="W305" s="115"/>
      <c r="X305" s="116"/>
      <c r="Y305" s="158" t="s">
        <v>320</v>
      </c>
      <c r="Z305" s="115"/>
      <c r="AA305" s="116"/>
      <c r="AB305" s="125"/>
      <c r="AC305" s="128"/>
      <c r="AD305" s="126"/>
      <c r="AE305" s="10"/>
      <c r="AF305" s="11"/>
      <c r="AG305" s="11"/>
      <c r="AH305" s="11"/>
      <c r="AI305" s="11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</row>
    <row r="306" spans="1:60" ht="18.75" customHeight="1">
      <c r="A306" s="186" t="s">
        <v>37</v>
      </c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4"/>
      <c r="P306" s="158">
        <v>2</v>
      </c>
      <c r="Q306" s="115"/>
      <c r="R306" s="116"/>
      <c r="S306" s="125"/>
      <c r="T306" s="128"/>
      <c r="U306" s="126"/>
      <c r="V306" s="158">
        <v>3</v>
      </c>
      <c r="W306" s="115"/>
      <c r="X306" s="116"/>
      <c r="Y306" s="158">
        <v>4</v>
      </c>
      <c r="Z306" s="115"/>
      <c r="AA306" s="116"/>
      <c r="AB306" s="158">
        <v>5</v>
      </c>
      <c r="AC306" s="115"/>
      <c r="AD306" s="116"/>
      <c r="AE306" s="10"/>
      <c r="AF306" s="11"/>
      <c r="AG306" s="11"/>
      <c r="AH306" s="11"/>
      <c r="AI306" s="11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</row>
    <row r="307" spans="1:60" ht="21" customHeight="1">
      <c r="A307" s="171" t="s">
        <v>321</v>
      </c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6"/>
      <c r="P307" s="117"/>
      <c r="Q307" s="148"/>
      <c r="R307" s="118"/>
      <c r="S307" s="187" t="str">
        <f t="shared" ref="S307" si="11">IF(ISERR(P307/AD272),"",(P307/AD272))</f>
        <v/>
      </c>
      <c r="T307" s="115"/>
      <c r="U307" s="116"/>
      <c r="V307" s="117"/>
      <c r="W307" s="148"/>
      <c r="X307" s="118"/>
      <c r="Y307" s="117"/>
      <c r="Z307" s="148"/>
      <c r="AA307" s="118"/>
      <c r="AB307" s="117"/>
      <c r="AC307" s="148"/>
      <c r="AD307" s="118"/>
      <c r="AE307" s="10"/>
      <c r="AF307" s="11"/>
      <c r="AG307" s="11"/>
      <c r="AH307" s="11"/>
      <c r="AI307" s="11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</row>
    <row r="308" spans="1:60" ht="19.5" customHeight="1">
      <c r="A308" s="171" t="s">
        <v>322</v>
      </c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6"/>
      <c r="P308" s="117"/>
      <c r="Q308" s="148"/>
      <c r="R308" s="118"/>
      <c r="S308" s="187" t="str">
        <f>IF(ISERR(P308/AD274),"",(P308/AD274))</f>
        <v/>
      </c>
      <c r="T308" s="115"/>
      <c r="U308" s="116"/>
      <c r="V308" s="117"/>
      <c r="W308" s="148"/>
      <c r="X308" s="118"/>
      <c r="Y308" s="117"/>
      <c r="Z308" s="148"/>
      <c r="AA308" s="118"/>
      <c r="AB308" s="117"/>
      <c r="AC308" s="148"/>
      <c r="AD308" s="118"/>
      <c r="AE308" s="10"/>
      <c r="AF308" s="11"/>
      <c r="AG308" s="11"/>
      <c r="AH308" s="11"/>
      <c r="AI308" s="11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</row>
    <row r="309" spans="1:60" ht="15.75" customHeight="1">
      <c r="A309" s="175" t="s">
        <v>280</v>
      </c>
      <c r="B309" s="127"/>
      <c r="C309" s="124"/>
      <c r="D309" s="184" t="s">
        <v>323</v>
      </c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6"/>
      <c r="P309" s="117"/>
      <c r="Q309" s="148"/>
      <c r="R309" s="118"/>
      <c r="S309" s="187" t="str">
        <f>IF(ISERR(P309/$P$308),"",(P309/$P$308))</f>
        <v/>
      </c>
      <c r="T309" s="115"/>
      <c r="U309" s="116"/>
      <c r="V309" s="117"/>
      <c r="W309" s="148"/>
      <c r="X309" s="118"/>
      <c r="Y309" s="117"/>
      <c r="Z309" s="148"/>
      <c r="AA309" s="118"/>
      <c r="AB309" s="117"/>
      <c r="AC309" s="148"/>
      <c r="AD309" s="118"/>
      <c r="AE309" s="10"/>
      <c r="AF309" s="11"/>
      <c r="AG309" s="11"/>
      <c r="AH309" s="11"/>
      <c r="AI309" s="11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</row>
    <row r="310" spans="1:60" ht="17.25" customHeight="1">
      <c r="A310" s="130"/>
      <c r="B310" s="163"/>
      <c r="C310" s="131"/>
      <c r="D310" s="184" t="s">
        <v>324</v>
      </c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6"/>
      <c r="P310" s="117"/>
      <c r="Q310" s="148"/>
      <c r="R310" s="118"/>
      <c r="S310" s="187" t="str">
        <f t="shared" ref="S310:S314" si="12">IF(ISERR(P310/$P$308),"",(P310/$P$308))</f>
        <v/>
      </c>
      <c r="T310" s="115"/>
      <c r="U310" s="116"/>
      <c r="V310" s="117"/>
      <c r="W310" s="148"/>
      <c r="X310" s="118"/>
      <c r="Y310" s="117"/>
      <c r="Z310" s="148"/>
      <c r="AA310" s="118"/>
      <c r="AB310" s="117"/>
      <c r="AC310" s="148"/>
      <c r="AD310" s="118"/>
      <c r="AE310" s="10"/>
      <c r="AF310" s="11"/>
      <c r="AG310" s="11"/>
      <c r="AH310" s="11"/>
      <c r="AI310" s="11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</row>
    <row r="311" spans="1:60" ht="18" customHeight="1">
      <c r="A311" s="130"/>
      <c r="B311" s="163"/>
      <c r="C311" s="131"/>
      <c r="D311" s="184" t="s">
        <v>325</v>
      </c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6"/>
      <c r="P311" s="117"/>
      <c r="Q311" s="148"/>
      <c r="R311" s="118"/>
      <c r="S311" s="187" t="str">
        <f t="shared" si="12"/>
        <v/>
      </c>
      <c r="T311" s="115"/>
      <c r="U311" s="116"/>
      <c r="V311" s="117"/>
      <c r="W311" s="148"/>
      <c r="X311" s="118"/>
      <c r="Y311" s="117"/>
      <c r="Z311" s="148"/>
      <c r="AA311" s="118"/>
      <c r="AB311" s="117"/>
      <c r="AC311" s="148"/>
      <c r="AD311" s="118"/>
      <c r="AE311" s="10"/>
      <c r="AF311" s="11"/>
      <c r="AG311" s="11"/>
      <c r="AH311" s="11"/>
      <c r="AI311" s="11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</row>
    <row r="312" spans="1:60" ht="16.5" customHeight="1">
      <c r="A312" s="130"/>
      <c r="B312" s="163"/>
      <c r="C312" s="131"/>
      <c r="D312" s="184" t="s">
        <v>326</v>
      </c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6"/>
      <c r="P312" s="117"/>
      <c r="Q312" s="148"/>
      <c r="R312" s="118"/>
      <c r="S312" s="187" t="str">
        <f t="shared" si="12"/>
        <v/>
      </c>
      <c r="T312" s="115"/>
      <c r="U312" s="116"/>
      <c r="V312" s="117"/>
      <c r="W312" s="148"/>
      <c r="X312" s="118"/>
      <c r="Y312" s="117"/>
      <c r="Z312" s="148"/>
      <c r="AA312" s="118"/>
      <c r="AB312" s="117"/>
      <c r="AC312" s="148"/>
      <c r="AD312" s="118"/>
      <c r="AE312" s="10"/>
      <c r="AF312" s="11"/>
      <c r="AG312" s="11"/>
      <c r="AH312" s="11"/>
      <c r="AI312" s="11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</row>
    <row r="313" spans="1:60" ht="20.25" customHeight="1">
      <c r="A313" s="130"/>
      <c r="B313" s="163"/>
      <c r="C313" s="131"/>
      <c r="D313" s="184" t="s">
        <v>327</v>
      </c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6"/>
      <c r="P313" s="117"/>
      <c r="Q313" s="148"/>
      <c r="R313" s="118"/>
      <c r="S313" s="187" t="str">
        <f t="shared" si="12"/>
        <v/>
      </c>
      <c r="T313" s="115"/>
      <c r="U313" s="116"/>
      <c r="V313" s="117"/>
      <c r="W313" s="148"/>
      <c r="X313" s="118"/>
      <c r="Y313" s="117"/>
      <c r="Z313" s="148"/>
      <c r="AA313" s="118"/>
      <c r="AB313" s="117"/>
      <c r="AC313" s="148"/>
      <c r="AD313" s="118"/>
      <c r="AE313" s="10"/>
      <c r="AF313" s="11"/>
      <c r="AG313" s="11"/>
      <c r="AH313" s="11"/>
      <c r="AI313" s="11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</row>
    <row r="314" spans="1:60" ht="18" customHeight="1">
      <c r="A314" s="125"/>
      <c r="B314" s="128"/>
      <c r="C314" s="126"/>
      <c r="D314" s="184" t="s">
        <v>328</v>
      </c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6"/>
      <c r="P314" s="117"/>
      <c r="Q314" s="148"/>
      <c r="R314" s="118"/>
      <c r="S314" s="187" t="str">
        <f t="shared" si="12"/>
        <v/>
      </c>
      <c r="T314" s="115"/>
      <c r="U314" s="116"/>
      <c r="V314" s="117"/>
      <c r="W314" s="148"/>
      <c r="X314" s="118"/>
      <c r="Y314" s="117"/>
      <c r="Z314" s="148"/>
      <c r="AA314" s="118"/>
      <c r="AB314" s="117"/>
      <c r="AC314" s="148"/>
      <c r="AD314" s="118"/>
      <c r="AE314" s="10"/>
      <c r="AF314" s="11"/>
      <c r="AG314" s="11"/>
      <c r="AH314" s="11"/>
      <c r="AI314" s="11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</row>
    <row r="315" spans="1:60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0"/>
      <c r="AF315" s="11"/>
      <c r="AG315" s="11"/>
      <c r="AH315" s="11"/>
      <c r="AI315" s="11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</row>
    <row r="316" spans="1:60" ht="18" customHeight="1">
      <c r="A316" s="45" t="s">
        <v>329</v>
      </c>
      <c r="B316" s="193" t="s">
        <v>330</v>
      </c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6"/>
      <c r="AE316" s="10"/>
      <c r="AF316" s="11"/>
      <c r="AG316" s="11"/>
      <c r="AH316" s="11"/>
      <c r="AI316" s="11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</row>
    <row r="317" spans="1:60" ht="18" customHeight="1">
      <c r="A317" s="194" t="s">
        <v>331</v>
      </c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6"/>
      <c r="AD317" s="95"/>
      <c r="AE317" s="10"/>
      <c r="AF317" s="11"/>
      <c r="AG317" s="11"/>
      <c r="AH317" s="11"/>
      <c r="AI317" s="11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</row>
    <row r="318" spans="1:60" ht="17.25" customHeight="1">
      <c r="A318" s="195" t="s">
        <v>332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6"/>
      <c r="AD318" s="95"/>
      <c r="AE318" s="10"/>
      <c r="AF318" s="11"/>
      <c r="AG318" s="11"/>
      <c r="AH318" s="11"/>
      <c r="AI318" s="11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</row>
    <row r="319" spans="1:60" ht="16.5" customHeight="1">
      <c r="A319" s="194" t="s">
        <v>333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6"/>
      <c r="AD319" s="95"/>
      <c r="AE319" s="10"/>
      <c r="AF319" s="11"/>
      <c r="AG319" s="11"/>
      <c r="AH319" s="11"/>
      <c r="AI319" s="11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</row>
    <row r="320" spans="1:60" ht="15" customHeight="1">
      <c r="A320" s="194" t="s">
        <v>334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6"/>
      <c r="AD320" s="95"/>
      <c r="AE320" s="10"/>
      <c r="AF320" s="11"/>
      <c r="AG320" s="11"/>
      <c r="AH320" s="11"/>
      <c r="AI320" s="11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</row>
    <row r="321" spans="1:60" ht="15" customHeight="1">
      <c r="A321" s="194" t="s">
        <v>335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6"/>
      <c r="AD321" s="95"/>
      <c r="AE321" s="10"/>
      <c r="AF321" s="11"/>
      <c r="AG321" s="11"/>
      <c r="AH321" s="11"/>
      <c r="AI321" s="11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</row>
    <row r="322" spans="1:60" ht="18" customHeight="1">
      <c r="A322" s="194" t="s">
        <v>336</v>
      </c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6"/>
      <c r="AD322" s="95"/>
      <c r="AE322" s="10"/>
      <c r="AF322" s="11"/>
      <c r="AG322" s="11"/>
      <c r="AH322" s="11"/>
      <c r="AI322" s="11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</row>
    <row r="323" spans="1:60" ht="17.25" customHeight="1">
      <c r="A323" s="46" t="s">
        <v>337</v>
      </c>
      <c r="B323" s="196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18"/>
      <c r="AE323" s="10"/>
      <c r="AF323" s="11"/>
      <c r="AG323" s="11"/>
      <c r="AH323" s="11"/>
      <c r="AI323" s="11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</row>
    <row r="324" spans="1:60" ht="12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10"/>
      <c r="AF324" s="11"/>
      <c r="AG324" s="11"/>
      <c r="AH324" s="11"/>
      <c r="AI324" s="11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</row>
    <row r="325" spans="1:60" ht="18.75" customHeight="1">
      <c r="A325" s="45" t="s">
        <v>338</v>
      </c>
      <c r="B325" s="193" t="s">
        <v>339</v>
      </c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6"/>
      <c r="AE325" s="10"/>
      <c r="AF325" s="11"/>
      <c r="AG325" s="11"/>
      <c r="AH325" s="11"/>
      <c r="AI325" s="11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</row>
    <row r="326" spans="1:60" ht="20.25" customHeight="1">
      <c r="A326" s="194" t="s">
        <v>340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6"/>
      <c r="AD326" s="96"/>
      <c r="AE326" s="10"/>
      <c r="AF326" s="11"/>
      <c r="AG326" s="11"/>
      <c r="AH326" s="11"/>
      <c r="AI326" s="11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</row>
    <row r="327" spans="1:60" ht="18.75" customHeight="1">
      <c r="A327" s="195" t="s">
        <v>341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6"/>
      <c r="AD327" s="96"/>
      <c r="AE327" s="10"/>
      <c r="AF327" s="11"/>
      <c r="AG327" s="11"/>
      <c r="AH327" s="11"/>
      <c r="AI327" s="11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</row>
    <row r="328" spans="1:60" ht="16.5" customHeight="1">
      <c r="A328" s="194" t="s">
        <v>342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6"/>
      <c r="AD328" s="96"/>
      <c r="AE328" s="10"/>
      <c r="AF328" s="11"/>
      <c r="AG328" s="11"/>
      <c r="AH328" s="11"/>
      <c r="AI328" s="11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</row>
    <row r="329" spans="1:60" ht="15.75" customHeight="1">
      <c r="A329" s="194" t="s">
        <v>343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6"/>
      <c r="AD329" s="96"/>
      <c r="AE329" s="10"/>
      <c r="AF329" s="11"/>
      <c r="AG329" s="11"/>
      <c r="AH329" s="11"/>
      <c r="AI329" s="11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</row>
    <row r="330" spans="1:60" ht="18.75" customHeight="1">
      <c r="A330" s="194" t="s">
        <v>344</v>
      </c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6"/>
      <c r="AD330" s="96"/>
      <c r="AE330" s="10"/>
      <c r="AF330" s="11"/>
      <c r="AG330" s="11"/>
      <c r="AH330" s="11"/>
      <c r="AI330" s="11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</row>
    <row r="331" spans="1:60" ht="16.5" customHeight="1">
      <c r="A331" s="46" t="s">
        <v>337</v>
      </c>
      <c r="B331" s="196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18"/>
      <c r="AE331" s="10"/>
      <c r="AF331" s="11"/>
      <c r="AG331" s="11"/>
      <c r="AH331" s="11"/>
      <c r="AI331" s="11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</row>
    <row r="332" spans="1:60" ht="12.75" customHeight="1">
      <c r="A332" s="2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0"/>
      <c r="AF332" s="11"/>
      <c r="AG332" s="11"/>
      <c r="AH332" s="11"/>
      <c r="AI332" s="11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</row>
    <row r="333" spans="1:60" ht="18" customHeight="1">
      <c r="A333" s="48" t="s">
        <v>345</v>
      </c>
      <c r="B333" s="121" t="s">
        <v>346</v>
      </c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6"/>
      <c r="AE333" s="10"/>
      <c r="AF333" s="11"/>
      <c r="AG333" s="11"/>
      <c r="AH333" s="11"/>
      <c r="AI333" s="11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</row>
    <row r="334" spans="1:60" ht="12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10"/>
      <c r="AF334" s="11"/>
      <c r="AG334" s="11"/>
      <c r="AH334" s="11"/>
      <c r="AI334" s="11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</row>
    <row r="335" spans="1:60" ht="18" customHeight="1">
      <c r="A335" s="45" t="s">
        <v>347</v>
      </c>
      <c r="B335" s="215" t="s">
        <v>348</v>
      </c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6"/>
      <c r="AE335" s="10"/>
      <c r="AF335" s="11"/>
      <c r="AG335" s="11"/>
      <c r="AH335" s="11"/>
      <c r="AI335" s="11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</row>
    <row r="336" spans="1:60" ht="30.75" customHeight="1">
      <c r="A336" s="218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4"/>
      <c r="W336" s="216" t="s">
        <v>349</v>
      </c>
      <c r="X336" s="216" t="s">
        <v>350</v>
      </c>
      <c r="Y336" s="216" t="s">
        <v>351</v>
      </c>
      <c r="Z336" s="216" t="s">
        <v>352</v>
      </c>
      <c r="AA336" s="216" t="s">
        <v>353</v>
      </c>
      <c r="AB336" s="217" t="s">
        <v>354</v>
      </c>
      <c r="AC336" s="115"/>
      <c r="AD336" s="116"/>
      <c r="AE336" s="10"/>
      <c r="AF336" s="11"/>
      <c r="AG336" s="11"/>
      <c r="AH336" s="11"/>
      <c r="AI336" s="11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</row>
    <row r="337" spans="1:60" ht="158.25" customHeight="1">
      <c r="A337" s="125"/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6"/>
      <c r="W337" s="145"/>
      <c r="X337" s="145"/>
      <c r="Y337" s="145"/>
      <c r="Z337" s="145"/>
      <c r="AA337" s="145"/>
      <c r="AB337" s="49" t="s">
        <v>355</v>
      </c>
      <c r="AC337" s="49" t="s">
        <v>356</v>
      </c>
      <c r="AD337" s="49" t="s">
        <v>357</v>
      </c>
      <c r="AE337" s="10"/>
      <c r="AF337" s="11"/>
      <c r="AG337" s="11"/>
      <c r="AH337" s="11"/>
      <c r="AI337" s="11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</row>
    <row r="338" spans="1:60">
      <c r="A338" s="205" t="s">
        <v>358</v>
      </c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6"/>
      <c r="W338" s="92"/>
      <c r="X338" s="92"/>
      <c r="Y338" s="92"/>
      <c r="Z338" s="92"/>
      <c r="AA338" s="92"/>
      <c r="AB338" s="92"/>
      <c r="AC338" s="92"/>
      <c r="AD338" s="92"/>
      <c r="AE338" s="10"/>
      <c r="AF338" s="11"/>
      <c r="AG338" s="11"/>
      <c r="AH338" s="11"/>
      <c r="AI338" s="11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</row>
    <row r="339" spans="1:60">
      <c r="A339" s="205" t="s">
        <v>359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6"/>
      <c r="W339" s="92"/>
      <c r="X339" s="92"/>
      <c r="Y339" s="92"/>
      <c r="Z339" s="92"/>
      <c r="AA339" s="92"/>
      <c r="AB339" s="92"/>
      <c r="AC339" s="92"/>
      <c r="AD339" s="92"/>
      <c r="AE339" s="10"/>
      <c r="AF339" s="11"/>
      <c r="AG339" s="11"/>
      <c r="AH339" s="11"/>
      <c r="AI339" s="11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</row>
    <row r="340" spans="1:60">
      <c r="A340" s="205" t="s">
        <v>360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6"/>
      <c r="W340" s="92"/>
      <c r="X340" s="92"/>
      <c r="Y340" s="92"/>
      <c r="Z340" s="92"/>
      <c r="AA340" s="92"/>
      <c r="AB340" s="92"/>
      <c r="AC340" s="92"/>
      <c r="AD340" s="92"/>
      <c r="AE340" s="10"/>
      <c r="AF340" s="11"/>
      <c r="AG340" s="11"/>
      <c r="AH340" s="11"/>
      <c r="AI340" s="11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</row>
    <row r="341" spans="1:60">
      <c r="A341" s="205" t="s">
        <v>361</v>
      </c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6"/>
      <c r="W341" s="92"/>
      <c r="X341" s="92"/>
      <c r="Y341" s="92"/>
      <c r="Z341" s="92"/>
      <c r="AA341" s="92"/>
      <c r="AB341" s="92"/>
      <c r="AC341" s="92"/>
      <c r="AD341" s="92"/>
      <c r="AE341" s="10"/>
      <c r="AF341" s="11"/>
      <c r="AG341" s="11"/>
      <c r="AH341" s="11"/>
      <c r="AI341" s="11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</row>
    <row r="342" spans="1:60" ht="12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10"/>
      <c r="AF342" s="11"/>
      <c r="AG342" s="11"/>
      <c r="AH342" s="11"/>
      <c r="AI342" s="11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</row>
    <row r="343" spans="1:60" ht="15" customHeight="1">
      <c r="A343" s="45" t="s">
        <v>362</v>
      </c>
      <c r="B343" s="121" t="s">
        <v>363</v>
      </c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6"/>
      <c r="AE343" s="10"/>
      <c r="AF343" s="11"/>
      <c r="AG343" s="11"/>
      <c r="AH343" s="11"/>
      <c r="AI343" s="11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</row>
    <row r="344" spans="1:60">
      <c r="A344" s="160" t="s">
        <v>364</v>
      </c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6"/>
      <c r="AD344" s="97"/>
      <c r="AE344" s="10"/>
      <c r="AF344" s="11"/>
      <c r="AG344" s="11"/>
      <c r="AH344" s="11"/>
      <c r="AI344" s="11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</row>
    <row r="345" spans="1:60">
      <c r="A345" s="160" t="s">
        <v>365</v>
      </c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6"/>
      <c r="AD345" s="97"/>
      <c r="AE345" s="10"/>
      <c r="AF345" s="11"/>
      <c r="AG345" s="11"/>
      <c r="AH345" s="11"/>
      <c r="AI345" s="11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</row>
    <row r="346" spans="1:60">
      <c r="A346" s="160" t="s">
        <v>366</v>
      </c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6"/>
      <c r="AD346" s="97"/>
      <c r="AE346" s="10"/>
      <c r="AF346" s="11"/>
      <c r="AG346" s="11"/>
      <c r="AH346" s="11"/>
      <c r="AI346" s="11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</row>
    <row r="347" spans="1:60">
      <c r="A347" s="160" t="s">
        <v>367</v>
      </c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6"/>
      <c r="AD347" s="97"/>
      <c r="AE347" s="10"/>
      <c r="AF347" s="11"/>
      <c r="AG347" s="11"/>
      <c r="AH347" s="11"/>
      <c r="AI347" s="11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</row>
    <row r="348" spans="1:60">
      <c r="A348" s="160" t="s">
        <v>368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6"/>
      <c r="AD348" s="97"/>
      <c r="AE348" s="10"/>
      <c r="AF348" s="11"/>
      <c r="AG348" s="11"/>
      <c r="AH348" s="11"/>
      <c r="AI348" s="11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</row>
    <row r="349" spans="1:60">
      <c r="A349" s="160" t="s">
        <v>369</v>
      </c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6"/>
      <c r="AD349" s="97"/>
      <c r="AE349" s="10"/>
      <c r="AF349" s="11"/>
      <c r="AG349" s="11"/>
      <c r="AH349" s="11"/>
      <c r="AI349" s="11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</row>
    <row r="350" spans="1:60">
      <c r="A350" s="200" t="s">
        <v>370</v>
      </c>
      <c r="B350" s="127"/>
      <c r="C350" s="127"/>
      <c r="D350" s="127"/>
      <c r="E350" s="127"/>
      <c r="F350" s="124"/>
      <c r="G350" s="197" t="s">
        <v>371</v>
      </c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6"/>
      <c r="AD350" s="97"/>
      <c r="AE350" s="10"/>
      <c r="AF350" s="11"/>
      <c r="AG350" s="11"/>
      <c r="AH350" s="11"/>
      <c r="AI350" s="11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</row>
    <row r="351" spans="1:60">
      <c r="A351" s="130"/>
      <c r="B351" s="163"/>
      <c r="C351" s="163"/>
      <c r="D351" s="163"/>
      <c r="E351" s="163"/>
      <c r="F351" s="131"/>
      <c r="G351" s="197" t="s">
        <v>372</v>
      </c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6"/>
      <c r="AD351" s="97"/>
      <c r="AE351" s="10"/>
      <c r="AF351" s="11"/>
      <c r="AG351" s="11"/>
      <c r="AH351" s="11"/>
      <c r="AI351" s="11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</row>
    <row r="352" spans="1:60">
      <c r="A352" s="130"/>
      <c r="B352" s="163"/>
      <c r="C352" s="163"/>
      <c r="D352" s="163"/>
      <c r="E352" s="163"/>
      <c r="F352" s="131"/>
      <c r="G352" s="197" t="s">
        <v>373</v>
      </c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6"/>
      <c r="AD352" s="97"/>
      <c r="AE352" s="10"/>
      <c r="AF352" s="11"/>
      <c r="AG352" s="11"/>
      <c r="AH352" s="11"/>
      <c r="AI352" s="11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</row>
    <row r="353" spans="1:60">
      <c r="A353" s="130"/>
      <c r="B353" s="163"/>
      <c r="C353" s="163"/>
      <c r="D353" s="163"/>
      <c r="E353" s="163"/>
      <c r="F353" s="131"/>
      <c r="G353" s="197" t="s">
        <v>374</v>
      </c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6"/>
      <c r="AD353" s="97"/>
      <c r="AE353" s="10"/>
      <c r="AF353" s="11"/>
      <c r="AG353" s="11"/>
      <c r="AH353" s="11"/>
      <c r="AI353" s="11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</row>
    <row r="354" spans="1:60">
      <c r="A354" s="130"/>
      <c r="B354" s="163"/>
      <c r="C354" s="163"/>
      <c r="D354" s="163"/>
      <c r="E354" s="163"/>
      <c r="F354" s="131"/>
      <c r="G354" s="197" t="s">
        <v>324</v>
      </c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6"/>
      <c r="AD354" s="97"/>
      <c r="AE354" s="10"/>
      <c r="AF354" s="11"/>
      <c r="AG354" s="11"/>
      <c r="AH354" s="11"/>
      <c r="AI354" s="11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</row>
    <row r="355" spans="1:60">
      <c r="A355" s="130"/>
      <c r="B355" s="163"/>
      <c r="C355" s="163"/>
      <c r="D355" s="163"/>
      <c r="E355" s="163"/>
      <c r="F355" s="131"/>
      <c r="G355" s="197" t="s">
        <v>375</v>
      </c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6"/>
      <c r="AD355" s="97"/>
      <c r="AE355" s="10"/>
      <c r="AF355" s="11"/>
      <c r="AG355" s="11"/>
      <c r="AH355" s="11"/>
      <c r="AI355" s="11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</row>
    <row r="356" spans="1:60">
      <c r="A356" s="125"/>
      <c r="B356" s="128"/>
      <c r="C356" s="128"/>
      <c r="D356" s="128"/>
      <c r="E356" s="128"/>
      <c r="F356" s="126"/>
      <c r="G356" s="197" t="s">
        <v>264</v>
      </c>
      <c r="H356" s="115"/>
      <c r="I356" s="115"/>
      <c r="J356" s="115"/>
      <c r="K356" s="115"/>
      <c r="L356" s="115"/>
      <c r="M356" s="115"/>
      <c r="N356" s="115"/>
      <c r="O356" s="115"/>
      <c r="P356" s="116"/>
      <c r="Q356" s="201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18"/>
      <c r="AE356" s="10"/>
      <c r="AF356" s="11"/>
      <c r="AG356" s="11"/>
      <c r="AH356" s="11"/>
      <c r="AI356" s="11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</row>
    <row r="357" spans="1:60" ht="12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10"/>
      <c r="AF357" s="11"/>
      <c r="AG357" s="11"/>
      <c r="AH357" s="11"/>
      <c r="AI357" s="11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</row>
    <row r="358" spans="1:60" ht="20.25" customHeight="1">
      <c r="A358" s="45" t="s">
        <v>376</v>
      </c>
      <c r="B358" s="121" t="s">
        <v>377</v>
      </c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6"/>
      <c r="AE358" s="10"/>
      <c r="AF358" s="11"/>
      <c r="AG358" s="11"/>
      <c r="AH358" s="11"/>
      <c r="AI358" s="11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</row>
    <row r="359" spans="1:60" ht="15" customHeight="1">
      <c r="A359" s="158" t="s">
        <v>378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6"/>
      <c r="AE359" s="10"/>
      <c r="AF359" s="11"/>
      <c r="AG359" s="11"/>
      <c r="AH359" s="11"/>
      <c r="AI359" s="11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</row>
    <row r="360" spans="1:60">
      <c r="A360" s="160"/>
      <c r="B360" s="115"/>
      <c r="C360" s="115"/>
      <c r="D360" s="115"/>
      <c r="E360" s="115"/>
      <c r="F360" s="115"/>
      <c r="G360" s="115"/>
      <c r="H360" s="115"/>
      <c r="I360" s="115"/>
      <c r="J360" s="116"/>
      <c r="K360" s="197" t="s">
        <v>379</v>
      </c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6"/>
      <c r="W360" s="197" t="s">
        <v>380</v>
      </c>
      <c r="X360" s="115"/>
      <c r="Y360" s="115"/>
      <c r="Z360" s="115"/>
      <c r="AA360" s="115"/>
      <c r="AB360" s="115"/>
      <c r="AC360" s="115"/>
      <c r="AD360" s="116"/>
      <c r="AE360" s="10"/>
      <c r="AF360" s="11"/>
      <c r="AG360" s="11"/>
      <c r="AH360" s="11"/>
      <c r="AI360" s="11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</row>
    <row r="361" spans="1:60">
      <c r="A361" s="160" t="s">
        <v>381</v>
      </c>
      <c r="B361" s="115"/>
      <c r="C361" s="115"/>
      <c r="D361" s="115"/>
      <c r="E361" s="115"/>
      <c r="F361" s="115"/>
      <c r="G361" s="115"/>
      <c r="H361" s="115"/>
      <c r="I361" s="115"/>
      <c r="J361" s="116"/>
      <c r="K361" s="19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18"/>
      <c r="W361" s="199"/>
      <c r="X361" s="148"/>
      <c r="Y361" s="148"/>
      <c r="Z361" s="148"/>
      <c r="AA361" s="148"/>
      <c r="AB361" s="148"/>
      <c r="AC361" s="148"/>
      <c r="AD361" s="118"/>
      <c r="AE361" s="10"/>
      <c r="AF361" s="11"/>
      <c r="AG361" s="11"/>
      <c r="AH361" s="11"/>
      <c r="AI361" s="11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</row>
    <row r="362" spans="1:60">
      <c r="A362" s="160" t="s">
        <v>382</v>
      </c>
      <c r="B362" s="115"/>
      <c r="C362" s="115"/>
      <c r="D362" s="115"/>
      <c r="E362" s="115"/>
      <c r="F362" s="115"/>
      <c r="G362" s="115"/>
      <c r="H362" s="115"/>
      <c r="I362" s="115"/>
      <c r="J362" s="116"/>
      <c r="K362" s="19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18"/>
      <c r="W362" s="199"/>
      <c r="X362" s="148"/>
      <c r="Y362" s="148"/>
      <c r="Z362" s="148"/>
      <c r="AA362" s="148"/>
      <c r="AB362" s="148"/>
      <c r="AC362" s="148"/>
      <c r="AD362" s="118"/>
      <c r="AE362" s="10"/>
      <c r="AF362" s="11"/>
      <c r="AG362" s="11"/>
      <c r="AH362" s="11"/>
      <c r="AI362" s="11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</row>
    <row r="363" spans="1:60">
      <c r="A363" s="121" t="s">
        <v>383</v>
      </c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6"/>
      <c r="AE363" s="10"/>
      <c r="AF363" s="11"/>
      <c r="AG363" s="11"/>
      <c r="AH363" s="11"/>
      <c r="AI363" s="11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</row>
    <row r="364" spans="1:60">
      <c r="A364" s="160" t="s">
        <v>384</v>
      </c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6"/>
      <c r="AD364" s="98"/>
      <c r="AE364" s="10"/>
      <c r="AF364" s="11"/>
      <c r="AG364" s="11"/>
      <c r="AH364" s="11"/>
      <c r="AI364" s="11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</row>
    <row r="365" spans="1:60">
      <c r="A365" s="160" t="s">
        <v>385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6"/>
      <c r="AD365" s="98"/>
      <c r="AE365" s="10"/>
      <c r="AF365" s="11"/>
      <c r="AG365" s="11"/>
      <c r="AH365" s="11"/>
      <c r="AI365" s="11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</row>
    <row r="366" spans="1:60">
      <c r="A366" s="160" t="s">
        <v>386</v>
      </c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6"/>
      <c r="AD366" s="98"/>
      <c r="AE366" s="10"/>
      <c r="AF366" s="11"/>
      <c r="AG366" s="11"/>
      <c r="AH366" s="11"/>
      <c r="AI366" s="11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</row>
    <row r="367" spans="1:60">
      <c r="A367" s="160" t="s">
        <v>387</v>
      </c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6"/>
      <c r="AD367" s="98"/>
      <c r="AE367" s="10"/>
      <c r="AF367" s="11"/>
      <c r="AG367" s="11"/>
      <c r="AH367" s="11"/>
      <c r="AI367" s="11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</row>
    <row r="368" spans="1:60">
      <c r="A368" s="160" t="s">
        <v>388</v>
      </c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6"/>
      <c r="AD368" s="98"/>
      <c r="AE368" s="10"/>
      <c r="AF368" s="11"/>
      <c r="AG368" s="11"/>
      <c r="AH368" s="11"/>
      <c r="AI368" s="11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</row>
    <row r="369" spans="1:60">
      <c r="A369" s="160" t="s">
        <v>389</v>
      </c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6"/>
      <c r="AD369" s="98"/>
      <c r="AE369" s="10"/>
      <c r="AF369" s="11"/>
      <c r="AG369" s="11"/>
      <c r="AH369" s="11"/>
      <c r="AI369" s="11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</row>
    <row r="370" spans="1:60">
      <c r="A370" s="160" t="s">
        <v>390</v>
      </c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6"/>
      <c r="AD370" s="98"/>
      <c r="AE370" s="10"/>
      <c r="AF370" s="11"/>
      <c r="AG370" s="11"/>
      <c r="AH370" s="11"/>
      <c r="AI370" s="11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</row>
    <row r="371" spans="1:60">
      <c r="A371" s="160" t="s">
        <v>391</v>
      </c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6"/>
      <c r="AD371" s="98"/>
      <c r="AE371" s="10"/>
      <c r="AF371" s="11"/>
      <c r="AG371" s="11"/>
      <c r="AH371" s="11"/>
      <c r="AI371" s="11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</row>
    <row r="372" spans="1:60">
      <c r="A372" s="160" t="s">
        <v>264</v>
      </c>
      <c r="B372" s="116"/>
      <c r="C372" s="202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18"/>
      <c r="AD372" s="98"/>
      <c r="AE372" s="10"/>
      <c r="AF372" s="11"/>
      <c r="AG372" s="11"/>
      <c r="AH372" s="11"/>
      <c r="AI372" s="11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</row>
    <row r="373" spans="1:60" ht="12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10"/>
      <c r="AF373" s="11"/>
      <c r="AG373" s="11"/>
      <c r="AH373" s="11"/>
      <c r="AI373" s="11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</row>
    <row r="374" spans="1:60" ht="15.75" customHeight="1">
      <c r="A374" s="27">
        <v>45020</v>
      </c>
      <c r="B374" s="121" t="s">
        <v>392</v>
      </c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6"/>
      <c r="AE374" s="10"/>
      <c r="AF374" s="11"/>
      <c r="AG374" s="11"/>
      <c r="AH374" s="11"/>
      <c r="AI374" s="11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</row>
    <row r="375" spans="1:60" ht="12.75" customHeight="1">
      <c r="A375" s="50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10"/>
      <c r="AF375" s="11"/>
      <c r="AG375" s="11"/>
      <c r="AH375" s="11"/>
      <c r="AI375" s="11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</row>
    <row r="376" spans="1:60" ht="17.25" customHeight="1">
      <c r="A376" s="45" t="s">
        <v>393</v>
      </c>
      <c r="B376" s="203" t="s">
        <v>394</v>
      </c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6"/>
      <c r="AE376" s="10"/>
      <c r="AF376" s="11"/>
      <c r="AG376" s="11"/>
      <c r="AH376" s="11"/>
      <c r="AI376" s="11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</row>
    <row r="377" spans="1:60" ht="72.75" customHeight="1">
      <c r="A377" s="204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52" t="s">
        <v>395</v>
      </c>
      <c r="AA377" s="53" t="s">
        <v>396</v>
      </c>
      <c r="AB377" s="54" t="s">
        <v>397</v>
      </c>
      <c r="AC377" s="54" t="s">
        <v>398</v>
      </c>
      <c r="AD377" s="54" t="s">
        <v>399</v>
      </c>
      <c r="AE377" s="10"/>
      <c r="AF377" s="11"/>
      <c r="AG377" s="11"/>
      <c r="AH377" s="11"/>
      <c r="AI377" s="11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</row>
    <row r="378" spans="1:60">
      <c r="A378" s="205" t="s">
        <v>400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93"/>
      <c r="AA378" s="92"/>
      <c r="AB378" s="92"/>
      <c r="AC378" s="92"/>
      <c r="AD378" s="92"/>
      <c r="AE378" s="10"/>
      <c r="AF378" s="11"/>
      <c r="AG378" s="11"/>
      <c r="AH378" s="11"/>
      <c r="AI378" s="11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</row>
    <row r="379" spans="1:60">
      <c r="A379" s="205" t="s">
        <v>401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93"/>
      <c r="AA379" s="92"/>
      <c r="AB379" s="92"/>
      <c r="AC379" s="92"/>
      <c r="AD379" s="92"/>
      <c r="AE379" s="10"/>
      <c r="AF379" s="11"/>
      <c r="AG379" s="11"/>
      <c r="AH379" s="11"/>
      <c r="AI379" s="11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</row>
    <row r="380" spans="1:60">
      <c r="A380" s="205" t="s">
        <v>402</v>
      </c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93"/>
      <c r="AA380" s="92"/>
      <c r="AB380" s="92"/>
      <c r="AC380" s="92"/>
      <c r="AD380" s="92"/>
      <c r="AE380" s="10"/>
      <c r="AF380" s="11"/>
      <c r="AG380" s="11"/>
      <c r="AH380" s="11"/>
      <c r="AI380" s="11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</row>
    <row r="381" spans="1:60">
      <c r="A381" s="205" t="s">
        <v>403</v>
      </c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93"/>
      <c r="AA381" s="92"/>
      <c r="AB381" s="92"/>
      <c r="AC381" s="92"/>
      <c r="AD381" s="92"/>
      <c r="AE381" s="10"/>
      <c r="AF381" s="11"/>
      <c r="AG381" s="11"/>
      <c r="AH381" s="11"/>
      <c r="AI381" s="11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</row>
    <row r="382" spans="1:60">
      <c r="A382" s="205" t="s">
        <v>404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93"/>
      <c r="AA382" s="92"/>
      <c r="AB382" s="92"/>
      <c r="AC382" s="92"/>
      <c r="AD382" s="92"/>
      <c r="AE382" s="10"/>
      <c r="AF382" s="11"/>
      <c r="AG382" s="11"/>
      <c r="AH382" s="11"/>
      <c r="AI382" s="11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</row>
    <row r="383" spans="1:60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10"/>
      <c r="AF383" s="11"/>
      <c r="AG383" s="11"/>
      <c r="AH383" s="11"/>
      <c r="AI383" s="11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</row>
    <row r="384" spans="1:60" ht="15.75">
      <c r="A384" s="45" t="s">
        <v>405</v>
      </c>
      <c r="B384" s="203" t="s">
        <v>406</v>
      </c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6"/>
      <c r="AE384" s="10"/>
      <c r="AF384" s="11"/>
      <c r="AG384" s="11"/>
      <c r="AH384" s="11"/>
      <c r="AI384" s="11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</row>
    <row r="385" spans="1:60">
      <c r="A385" s="205" t="s">
        <v>358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6"/>
      <c r="AD385" s="92"/>
      <c r="AE385" s="10"/>
      <c r="AF385" s="11"/>
      <c r="AG385" s="11"/>
      <c r="AH385" s="11"/>
      <c r="AI385" s="11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</row>
    <row r="386" spans="1:60">
      <c r="A386" s="205" t="s">
        <v>359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6"/>
      <c r="AD386" s="92"/>
      <c r="AE386" s="10"/>
      <c r="AF386" s="11"/>
      <c r="AG386" s="11"/>
      <c r="AH386" s="11"/>
      <c r="AI386" s="11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</row>
    <row r="387" spans="1:60">
      <c r="A387" s="205" t="s">
        <v>360</v>
      </c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6"/>
      <c r="AD387" s="92"/>
      <c r="AE387" s="10"/>
      <c r="AF387" s="11"/>
      <c r="AG387" s="11"/>
      <c r="AH387" s="11"/>
      <c r="AI387" s="11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</row>
    <row r="388" spans="1:60" ht="12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10"/>
      <c r="AF388" s="11"/>
      <c r="AG388" s="11"/>
      <c r="AH388" s="11"/>
      <c r="AI388" s="11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</row>
    <row r="389" spans="1:60" ht="77.25" customHeight="1">
      <c r="A389" s="55" t="s">
        <v>407</v>
      </c>
      <c r="B389" s="206" t="s">
        <v>408</v>
      </c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52" t="s">
        <v>409</v>
      </c>
      <c r="AA389" s="56" t="s">
        <v>410</v>
      </c>
      <c r="AB389" s="56" t="s">
        <v>411</v>
      </c>
      <c r="AC389" s="56" t="s">
        <v>412</v>
      </c>
      <c r="AD389" s="56" t="s">
        <v>411</v>
      </c>
      <c r="AE389" s="10"/>
      <c r="AF389" s="11"/>
      <c r="AG389" s="11"/>
      <c r="AH389" s="11"/>
      <c r="AI389" s="11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</row>
    <row r="390" spans="1:60">
      <c r="A390" s="207" t="s">
        <v>413</v>
      </c>
      <c r="B390" s="128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92"/>
      <c r="AA390" s="99"/>
      <c r="AB390" s="99"/>
      <c r="AC390" s="99"/>
      <c r="AD390" s="99"/>
      <c r="AE390" s="10"/>
      <c r="AF390" s="11"/>
      <c r="AG390" s="11"/>
      <c r="AH390" s="11"/>
      <c r="AI390" s="11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</row>
    <row r="391" spans="1:60">
      <c r="A391" s="207" t="s">
        <v>414</v>
      </c>
      <c r="B391" s="128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92"/>
      <c r="AA391" s="99"/>
      <c r="AB391" s="99"/>
      <c r="AC391" s="99"/>
      <c r="AD391" s="99"/>
      <c r="AE391" s="10"/>
      <c r="AF391" s="11"/>
      <c r="AG391" s="11"/>
      <c r="AH391" s="11"/>
      <c r="AI391" s="11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</row>
    <row r="392" spans="1:60">
      <c r="A392" s="207" t="s">
        <v>415</v>
      </c>
      <c r="B392" s="128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92"/>
      <c r="AA392" s="99"/>
      <c r="AB392" s="99"/>
      <c r="AC392" s="99"/>
      <c r="AD392" s="99"/>
      <c r="AE392" s="10"/>
      <c r="AF392" s="11"/>
      <c r="AG392" s="11"/>
      <c r="AH392" s="11"/>
      <c r="AI392" s="11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</row>
    <row r="393" spans="1:60">
      <c r="A393" s="207" t="s">
        <v>416</v>
      </c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92"/>
      <c r="AA393" s="99"/>
      <c r="AB393" s="99"/>
      <c r="AC393" s="99"/>
      <c r="AD393" s="99"/>
      <c r="AE393" s="10"/>
      <c r="AF393" s="11"/>
      <c r="AG393" s="11"/>
      <c r="AH393" s="11"/>
      <c r="AI393" s="11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</row>
    <row r="394" spans="1:60">
      <c r="A394" s="207" t="s">
        <v>417</v>
      </c>
      <c r="B394" s="128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92"/>
      <c r="AA394" s="99"/>
      <c r="AB394" s="99"/>
      <c r="AC394" s="99"/>
      <c r="AD394" s="99"/>
      <c r="AE394" s="10"/>
      <c r="AF394" s="11"/>
      <c r="AG394" s="11"/>
      <c r="AH394" s="11"/>
      <c r="AI394" s="11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</row>
    <row r="395" spans="1:60">
      <c r="A395" s="207" t="s">
        <v>418</v>
      </c>
      <c r="B395" s="128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92"/>
      <c r="AA395" s="99"/>
      <c r="AB395" s="99"/>
      <c r="AC395" s="99"/>
      <c r="AD395" s="99"/>
      <c r="AE395" s="10"/>
      <c r="AF395" s="11"/>
      <c r="AG395" s="11"/>
      <c r="AH395" s="11"/>
      <c r="AI395" s="11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</row>
    <row r="396" spans="1:60">
      <c r="A396" s="207" t="s">
        <v>419</v>
      </c>
      <c r="B396" s="128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92"/>
      <c r="AA396" s="99"/>
      <c r="AB396" s="99"/>
      <c r="AC396" s="99"/>
      <c r="AD396" s="99"/>
      <c r="AE396" s="10"/>
      <c r="AF396" s="11"/>
      <c r="AG396" s="11"/>
      <c r="AH396" s="11"/>
      <c r="AI396" s="11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</row>
    <row r="397" spans="1:60">
      <c r="A397" s="207" t="s">
        <v>420</v>
      </c>
      <c r="B397" s="128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92"/>
      <c r="AA397" s="99"/>
      <c r="AB397" s="99"/>
      <c r="AC397" s="99"/>
      <c r="AD397" s="99"/>
      <c r="AE397" s="10"/>
      <c r="AF397" s="11"/>
      <c r="AG397" s="11"/>
      <c r="AH397" s="11"/>
      <c r="AI397" s="11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</row>
    <row r="398" spans="1:60">
      <c r="A398" s="208" t="s">
        <v>421</v>
      </c>
      <c r="B398" s="128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92"/>
      <c r="AA398" s="99"/>
      <c r="AB398" s="99"/>
      <c r="AC398" s="99"/>
      <c r="AD398" s="99"/>
      <c r="AE398" s="10"/>
      <c r="AF398" s="11"/>
      <c r="AG398" s="11"/>
      <c r="AH398" s="11"/>
      <c r="AI398" s="11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</row>
    <row r="399" spans="1:60">
      <c r="A399" s="207" t="s">
        <v>264</v>
      </c>
      <c r="B399" s="126"/>
      <c r="C399" s="209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92"/>
      <c r="AA399" s="99"/>
      <c r="AB399" s="99"/>
      <c r="AC399" s="99"/>
      <c r="AD399" s="99"/>
      <c r="AE399" s="10"/>
      <c r="AF399" s="11"/>
      <c r="AG399" s="11"/>
      <c r="AH399" s="11"/>
      <c r="AI399" s="11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</row>
    <row r="400" spans="1:60" ht="12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10"/>
      <c r="AF400" s="11"/>
      <c r="AG400" s="11"/>
      <c r="AH400" s="11"/>
      <c r="AI400" s="11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</row>
    <row r="401" spans="1:60" ht="18" customHeight="1">
      <c r="A401" s="24" t="s">
        <v>422</v>
      </c>
      <c r="B401" s="211" t="s">
        <v>423</v>
      </c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6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</row>
    <row r="402" spans="1:60" ht="18" customHeight="1">
      <c r="A402" s="45" t="s">
        <v>424</v>
      </c>
      <c r="B402" s="203" t="s">
        <v>425</v>
      </c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6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</row>
    <row r="403" spans="1:60" ht="89.25" customHeight="1">
      <c r="A403" s="204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52" t="s">
        <v>395</v>
      </c>
      <c r="AA403" s="53" t="s">
        <v>396</v>
      </c>
      <c r="AB403" s="54" t="s">
        <v>397</v>
      </c>
      <c r="AC403" s="54" t="s">
        <v>426</v>
      </c>
      <c r="AD403" s="54" t="s">
        <v>427</v>
      </c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</row>
    <row r="404" spans="1:60">
      <c r="A404" s="205" t="s">
        <v>428</v>
      </c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93"/>
      <c r="AA404" s="92"/>
      <c r="AB404" s="92"/>
      <c r="AC404" s="92"/>
      <c r="AD404" s="92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</row>
    <row r="405" spans="1:60">
      <c r="A405" s="205" t="s">
        <v>429</v>
      </c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93"/>
      <c r="AA405" s="92"/>
      <c r="AB405" s="92"/>
      <c r="AC405" s="92"/>
      <c r="AD405" s="92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</row>
    <row r="406" spans="1:60">
      <c r="A406" s="205" t="s">
        <v>402</v>
      </c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93"/>
      <c r="AA406" s="92"/>
      <c r="AB406" s="92"/>
      <c r="AC406" s="92"/>
      <c r="AD406" s="92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</row>
    <row r="407" spans="1:60">
      <c r="A407" s="205" t="s">
        <v>403</v>
      </c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93"/>
      <c r="AA407" s="92"/>
      <c r="AB407" s="92"/>
      <c r="AC407" s="92"/>
      <c r="AD407" s="92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</row>
    <row r="408" spans="1:60">
      <c r="A408" s="205" t="s">
        <v>404</v>
      </c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93"/>
      <c r="AA408" s="92"/>
      <c r="AB408" s="92"/>
      <c r="AC408" s="92"/>
      <c r="AD408" s="92"/>
      <c r="AE408" s="10"/>
      <c r="AF408" s="11"/>
      <c r="AG408" s="11"/>
      <c r="AH408" s="11"/>
      <c r="AI408" s="11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</row>
    <row r="409" spans="1:60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10"/>
      <c r="AF409" s="11"/>
      <c r="AG409" s="11"/>
      <c r="AH409" s="11"/>
      <c r="AI409" s="11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</row>
    <row r="410" spans="1:60" ht="15.75">
      <c r="A410" s="57" t="s">
        <v>430</v>
      </c>
      <c r="B410" s="212" t="s">
        <v>431</v>
      </c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6"/>
      <c r="AD410" s="110"/>
      <c r="AE410" s="10"/>
      <c r="AF410" s="11"/>
      <c r="AG410" s="11"/>
      <c r="AH410" s="11"/>
      <c r="AI410" s="11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</row>
    <row r="411" spans="1:60" ht="15.75">
      <c r="A411" s="213" t="s">
        <v>432</v>
      </c>
      <c r="B411" s="128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28"/>
      <c r="AD411" s="128"/>
      <c r="AE411" s="10"/>
      <c r="AF411" s="11"/>
      <c r="AG411" s="11"/>
      <c r="AH411" s="11"/>
      <c r="AI411" s="11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</row>
    <row r="412" spans="1:60" ht="63.75">
      <c r="A412" s="214" t="s">
        <v>433</v>
      </c>
      <c r="B412" s="128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6"/>
      <c r="Z412" s="56" t="s">
        <v>409</v>
      </c>
      <c r="AA412" s="56" t="s">
        <v>410</v>
      </c>
      <c r="AB412" s="56" t="s">
        <v>411</v>
      </c>
      <c r="AC412" s="56" t="s">
        <v>412</v>
      </c>
      <c r="AD412" s="56" t="s">
        <v>434</v>
      </c>
      <c r="AE412" s="10"/>
      <c r="AF412" s="11"/>
      <c r="AG412" s="11"/>
      <c r="AH412" s="11"/>
      <c r="AI412" s="11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</row>
    <row r="413" spans="1:60">
      <c r="A413" s="207" t="s">
        <v>435</v>
      </c>
      <c r="B413" s="128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6"/>
      <c r="Z413" s="99"/>
      <c r="AA413" s="99"/>
      <c r="AB413" s="99"/>
      <c r="AC413" s="99"/>
      <c r="AD413" s="99"/>
      <c r="AE413" s="10"/>
      <c r="AF413" s="11"/>
      <c r="AG413" s="11"/>
      <c r="AH413" s="11"/>
      <c r="AI413" s="11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</row>
    <row r="414" spans="1:60">
      <c r="A414" s="207" t="s">
        <v>436</v>
      </c>
      <c r="B414" s="128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6"/>
      <c r="Z414" s="99"/>
      <c r="AA414" s="99"/>
      <c r="AB414" s="99"/>
      <c r="AC414" s="99"/>
      <c r="AD414" s="99"/>
      <c r="AE414" s="10"/>
      <c r="AF414" s="11"/>
      <c r="AG414" s="11"/>
      <c r="AH414" s="11"/>
      <c r="AI414" s="11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</row>
    <row r="415" spans="1:60">
      <c r="A415" s="207" t="s">
        <v>437</v>
      </c>
      <c r="B415" s="128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6"/>
      <c r="Z415" s="99"/>
      <c r="AA415" s="99"/>
      <c r="AB415" s="99"/>
      <c r="AC415" s="99"/>
      <c r="AD415" s="99"/>
      <c r="AE415" s="10"/>
      <c r="AF415" s="11"/>
      <c r="AG415" s="11"/>
      <c r="AH415" s="11"/>
      <c r="AI415" s="11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</row>
    <row r="416" spans="1:60">
      <c r="A416" s="207" t="s">
        <v>438</v>
      </c>
      <c r="B416" s="128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6"/>
      <c r="Z416" s="99"/>
      <c r="AA416" s="99"/>
      <c r="AB416" s="99"/>
      <c r="AC416" s="99"/>
      <c r="AD416" s="99"/>
      <c r="AE416" s="10"/>
      <c r="AF416" s="11"/>
      <c r="AG416" s="11"/>
      <c r="AH416" s="11"/>
      <c r="AI416" s="11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</row>
    <row r="417" spans="1:60">
      <c r="A417" s="207" t="s">
        <v>439</v>
      </c>
      <c r="B417" s="128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6"/>
      <c r="Z417" s="99"/>
      <c r="AA417" s="99"/>
      <c r="AB417" s="99"/>
      <c r="AC417" s="99"/>
      <c r="AD417" s="99"/>
      <c r="AE417" s="10"/>
      <c r="AF417" s="11"/>
      <c r="AG417" s="11"/>
      <c r="AH417" s="11"/>
      <c r="AI417" s="11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</row>
    <row r="418" spans="1:60">
      <c r="A418" s="207" t="s">
        <v>440</v>
      </c>
      <c r="B418" s="128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6"/>
      <c r="Z418" s="99"/>
      <c r="AA418" s="99"/>
      <c r="AB418" s="99"/>
      <c r="AC418" s="99"/>
      <c r="AD418" s="99"/>
      <c r="AE418" s="10"/>
      <c r="AF418" s="11"/>
      <c r="AG418" s="11"/>
      <c r="AH418" s="11"/>
      <c r="AI418" s="11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</row>
    <row r="419" spans="1:60">
      <c r="A419" s="207" t="s">
        <v>441</v>
      </c>
      <c r="B419" s="128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6"/>
      <c r="Z419" s="99"/>
      <c r="AA419" s="99"/>
      <c r="AB419" s="99"/>
      <c r="AC419" s="99"/>
      <c r="AD419" s="99"/>
      <c r="AE419" s="10"/>
      <c r="AF419" s="11"/>
      <c r="AG419" s="11"/>
      <c r="AH419" s="11"/>
      <c r="AI419" s="11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</row>
    <row r="420" spans="1:60">
      <c r="A420" s="207" t="s">
        <v>442</v>
      </c>
      <c r="B420" s="128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6"/>
      <c r="Z420" s="99"/>
      <c r="AA420" s="99"/>
      <c r="AB420" s="99"/>
      <c r="AC420" s="99"/>
      <c r="AD420" s="99"/>
      <c r="AE420" s="10"/>
      <c r="AF420" s="11"/>
      <c r="AG420" s="11"/>
      <c r="AH420" s="11"/>
      <c r="AI420" s="11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</row>
    <row r="421" spans="1:60">
      <c r="A421" s="207" t="s">
        <v>443</v>
      </c>
      <c r="B421" s="128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6"/>
      <c r="Z421" s="99"/>
      <c r="AA421" s="99"/>
      <c r="AB421" s="99"/>
      <c r="AC421" s="99"/>
      <c r="AD421" s="99"/>
      <c r="AE421" s="10"/>
      <c r="AF421" s="11"/>
      <c r="AG421" s="11"/>
      <c r="AH421" s="11"/>
      <c r="AI421" s="11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</row>
    <row r="422" spans="1:60">
      <c r="A422" s="207" t="s">
        <v>444</v>
      </c>
      <c r="B422" s="128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6"/>
      <c r="Z422" s="99"/>
      <c r="AA422" s="99"/>
      <c r="AB422" s="99"/>
      <c r="AC422" s="99"/>
      <c r="AD422" s="99"/>
      <c r="AE422" s="10"/>
      <c r="AF422" s="11"/>
      <c r="AG422" s="11"/>
      <c r="AH422" s="11"/>
      <c r="AI422" s="11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</row>
    <row r="423" spans="1:60">
      <c r="A423" s="230" t="s">
        <v>445</v>
      </c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6"/>
      <c r="Z423" s="99"/>
      <c r="AA423" s="99"/>
      <c r="AB423" s="99"/>
      <c r="AC423" s="99"/>
      <c r="AD423" s="99"/>
      <c r="AE423" s="10"/>
      <c r="AF423" s="11"/>
      <c r="AG423" s="11"/>
      <c r="AH423" s="11"/>
      <c r="AI423" s="11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</row>
    <row r="424" spans="1:60">
      <c r="A424" s="207" t="s">
        <v>264</v>
      </c>
      <c r="B424" s="126"/>
      <c r="C424" s="209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24"/>
      <c r="Z424" s="99"/>
      <c r="AA424" s="99"/>
      <c r="AB424" s="99"/>
      <c r="AC424" s="99"/>
      <c r="AD424" s="99"/>
      <c r="AE424" s="10"/>
      <c r="AF424" s="11"/>
      <c r="AG424" s="11"/>
      <c r="AH424" s="11"/>
      <c r="AI424" s="11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</row>
    <row r="425" spans="1:60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10"/>
      <c r="AF425" s="11"/>
      <c r="AG425" s="11"/>
      <c r="AH425" s="11"/>
      <c r="AI425" s="11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</row>
    <row r="426" spans="1:60" ht="15" customHeight="1">
      <c r="A426" s="24" t="s">
        <v>446</v>
      </c>
      <c r="B426" s="211" t="s">
        <v>447</v>
      </c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6"/>
      <c r="AE426" s="10"/>
      <c r="AF426" s="11"/>
      <c r="AG426" s="11"/>
      <c r="AH426" s="11"/>
      <c r="AI426" s="11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</row>
    <row r="427" spans="1:60" ht="16.5" customHeight="1">
      <c r="A427" s="45" t="s">
        <v>448</v>
      </c>
      <c r="B427" s="203" t="s">
        <v>449</v>
      </c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6"/>
      <c r="AE427" s="10"/>
      <c r="AF427" s="11"/>
      <c r="AG427" s="11"/>
      <c r="AH427" s="11"/>
      <c r="AI427" s="11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</row>
    <row r="428" spans="1:60" ht="90.75" customHeight="1">
      <c r="A428" s="204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53" t="s">
        <v>395</v>
      </c>
      <c r="AA428" s="58" t="s">
        <v>396</v>
      </c>
      <c r="AB428" s="54" t="s">
        <v>397</v>
      </c>
      <c r="AC428" s="54" t="s">
        <v>450</v>
      </c>
      <c r="AD428" s="54" t="s">
        <v>451</v>
      </c>
      <c r="AE428" s="10"/>
      <c r="AF428" s="11"/>
      <c r="AG428" s="11"/>
      <c r="AH428" s="11"/>
      <c r="AI428" s="11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</row>
    <row r="429" spans="1:60">
      <c r="A429" s="205" t="s">
        <v>452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93"/>
      <c r="AA429" s="92"/>
      <c r="AB429" s="92"/>
      <c r="AC429" s="92"/>
      <c r="AD429" s="92"/>
      <c r="AE429" s="10"/>
      <c r="AF429" s="11"/>
      <c r="AG429" s="11"/>
      <c r="AH429" s="11"/>
      <c r="AI429" s="11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</row>
    <row r="430" spans="1:60">
      <c r="A430" s="205" t="s">
        <v>453</v>
      </c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93"/>
      <c r="AA430" s="92"/>
      <c r="AB430" s="92"/>
      <c r="AC430" s="92"/>
      <c r="AD430" s="92"/>
      <c r="AE430" s="10"/>
      <c r="AF430" s="11"/>
      <c r="AG430" s="11"/>
      <c r="AH430" s="11"/>
      <c r="AI430" s="11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</row>
    <row r="431" spans="1:60">
      <c r="A431" s="205" t="s">
        <v>454</v>
      </c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93"/>
      <c r="AA431" s="92"/>
      <c r="AB431" s="92"/>
      <c r="AC431" s="92"/>
      <c r="AD431" s="92"/>
      <c r="AE431" s="10"/>
      <c r="AF431" s="11"/>
      <c r="AG431" s="11"/>
      <c r="AH431" s="11"/>
      <c r="AI431" s="11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</row>
    <row r="432" spans="1:60">
      <c r="A432" s="205" t="s">
        <v>455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93"/>
      <c r="AA432" s="92"/>
      <c r="AB432" s="92"/>
      <c r="AC432" s="92"/>
      <c r="AD432" s="92"/>
      <c r="AE432" s="10"/>
      <c r="AF432" s="11"/>
      <c r="AG432" s="11"/>
      <c r="AH432" s="11"/>
      <c r="AI432" s="11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</row>
    <row r="433" spans="1:60">
      <c r="A433" s="205" t="s">
        <v>402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93"/>
      <c r="AA433" s="92"/>
      <c r="AB433" s="92"/>
      <c r="AC433" s="92"/>
      <c r="AD433" s="92"/>
      <c r="AE433" s="10"/>
      <c r="AF433" s="11"/>
      <c r="AG433" s="11"/>
      <c r="AH433" s="11"/>
      <c r="AI433" s="11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</row>
    <row r="434" spans="1:60">
      <c r="A434" s="205" t="s">
        <v>403</v>
      </c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93"/>
      <c r="AA434" s="92"/>
      <c r="AB434" s="92"/>
      <c r="AC434" s="92"/>
      <c r="AD434" s="92"/>
      <c r="AE434" s="10"/>
      <c r="AF434" s="11"/>
      <c r="AG434" s="11"/>
      <c r="AH434" s="11"/>
      <c r="AI434" s="11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</row>
    <row r="435" spans="1:60">
      <c r="A435" s="205" t="s">
        <v>404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93"/>
      <c r="AA435" s="92"/>
      <c r="AB435" s="92"/>
      <c r="AC435" s="92"/>
      <c r="AD435" s="92"/>
      <c r="AE435" s="10"/>
      <c r="AF435" s="11"/>
      <c r="AG435" s="11"/>
      <c r="AH435" s="11"/>
      <c r="AI435" s="11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</row>
    <row r="436" spans="1:60" ht="12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10"/>
      <c r="AF436" s="11"/>
      <c r="AG436" s="11"/>
      <c r="AH436" s="11"/>
      <c r="AI436" s="11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</row>
    <row r="437" spans="1:60" ht="16.5" customHeight="1">
      <c r="A437" s="24" t="s">
        <v>456</v>
      </c>
      <c r="B437" s="211" t="s">
        <v>457</v>
      </c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6"/>
      <c r="AE437" s="10"/>
      <c r="AF437" s="11"/>
      <c r="AG437" s="11"/>
      <c r="AH437" s="11"/>
      <c r="AI437" s="11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</row>
    <row r="438" spans="1:60" ht="16.5" customHeight="1">
      <c r="A438" s="231" t="s">
        <v>273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6"/>
      <c r="AE438" s="10"/>
      <c r="AF438" s="11"/>
      <c r="AG438" s="11"/>
      <c r="AH438" s="11"/>
      <c r="AI438" s="11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</row>
    <row r="439" spans="1:60" ht="150" customHeight="1">
      <c r="A439" s="232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6"/>
      <c r="AA439" s="59" t="s">
        <v>458</v>
      </c>
      <c r="AB439" s="59" t="s">
        <v>459</v>
      </c>
      <c r="AC439" s="59" t="s">
        <v>460</v>
      </c>
      <c r="AD439" s="59" t="s">
        <v>461</v>
      </c>
      <c r="AE439" s="10"/>
      <c r="AF439" s="11"/>
      <c r="AG439" s="11"/>
      <c r="AH439" s="11"/>
      <c r="AI439" s="11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</row>
    <row r="440" spans="1:60">
      <c r="A440" s="205" t="s">
        <v>300</v>
      </c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6"/>
      <c r="AA440" s="92"/>
      <c r="AB440" s="92"/>
      <c r="AC440" s="92"/>
      <c r="AD440" s="92"/>
      <c r="AE440" s="10"/>
      <c r="AF440" s="11"/>
      <c r="AG440" s="11"/>
      <c r="AH440" s="11"/>
      <c r="AI440" s="11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</row>
    <row r="441" spans="1:60">
      <c r="A441" s="205" t="s">
        <v>299</v>
      </c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6"/>
      <c r="AA441" s="92"/>
      <c r="AB441" s="92"/>
      <c r="AC441" s="92"/>
      <c r="AD441" s="92"/>
      <c r="AE441" s="10"/>
      <c r="AF441" s="11"/>
      <c r="AG441" s="11"/>
      <c r="AH441" s="11"/>
      <c r="AI441" s="11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</row>
    <row r="442" spans="1:60">
      <c r="A442" s="205" t="s">
        <v>295</v>
      </c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6"/>
      <c r="AA442" s="92"/>
      <c r="AB442" s="92"/>
      <c r="AC442" s="92"/>
      <c r="AD442" s="92"/>
      <c r="AE442" s="10"/>
      <c r="AF442" s="11"/>
      <c r="AG442" s="11"/>
      <c r="AH442" s="11"/>
      <c r="AI442" s="11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</row>
    <row r="443" spans="1:60">
      <c r="A443" s="205" t="s">
        <v>301</v>
      </c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6"/>
      <c r="AA443" s="92"/>
      <c r="AB443" s="92"/>
      <c r="AC443" s="92"/>
      <c r="AD443" s="92"/>
      <c r="AE443" s="10"/>
      <c r="AF443" s="11"/>
      <c r="AG443" s="11"/>
      <c r="AH443" s="11"/>
      <c r="AI443" s="11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</row>
    <row r="444" spans="1:60">
      <c r="A444" s="205" t="s">
        <v>304</v>
      </c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6"/>
      <c r="AA444" s="92"/>
      <c r="AB444" s="92"/>
      <c r="AC444" s="92"/>
      <c r="AD444" s="92"/>
      <c r="AE444" s="10"/>
      <c r="AF444" s="11"/>
      <c r="AG444" s="11"/>
      <c r="AH444" s="11"/>
      <c r="AI444" s="11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</row>
    <row r="445" spans="1:60" ht="12.75" customHeight="1">
      <c r="A445" s="21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0"/>
      <c r="AF445" s="11"/>
      <c r="AG445" s="11"/>
      <c r="AH445" s="11"/>
      <c r="AI445" s="11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</row>
    <row r="446" spans="1:60" ht="16.5" customHeight="1">
      <c r="A446" s="60" t="s">
        <v>462</v>
      </c>
      <c r="B446" s="233" t="s">
        <v>463</v>
      </c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6"/>
      <c r="AE446" s="10"/>
      <c r="AF446" s="11"/>
      <c r="AG446" s="11"/>
      <c r="AH446" s="11"/>
      <c r="AI446" s="11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</row>
    <row r="447" spans="1:60" ht="16.5" customHeight="1">
      <c r="A447" s="222" t="s">
        <v>464</v>
      </c>
      <c r="B447" s="128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  <c r="AB447" s="128"/>
      <c r="AC447" s="126"/>
      <c r="AD447" s="100"/>
      <c r="AE447" s="10"/>
      <c r="AF447" s="11"/>
      <c r="AG447" s="11"/>
      <c r="AH447" s="11"/>
      <c r="AI447" s="11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</row>
    <row r="448" spans="1:60" ht="28.5" customHeight="1">
      <c r="A448" s="234" t="s">
        <v>465</v>
      </c>
      <c r="B448" s="128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  <c r="AB448" s="128"/>
      <c r="AC448" s="126"/>
      <c r="AD448" s="99"/>
      <c r="AE448" s="10"/>
      <c r="AF448" s="11"/>
      <c r="AG448" s="11"/>
      <c r="AH448" s="11"/>
      <c r="AI448" s="11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</row>
    <row r="449" spans="1:60" ht="15" customHeight="1">
      <c r="A449" s="230" t="s">
        <v>466</v>
      </c>
      <c r="B449" s="128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  <c r="AB449" s="128"/>
      <c r="AC449" s="126"/>
      <c r="AD449" s="99"/>
      <c r="AE449" s="10"/>
      <c r="AF449" s="11"/>
      <c r="AG449" s="11"/>
      <c r="AH449" s="11"/>
      <c r="AI449" s="11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</row>
    <row r="450" spans="1:60" ht="13.5" customHeight="1">
      <c r="A450" s="230" t="s">
        <v>467</v>
      </c>
      <c r="B450" s="128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  <c r="AB450" s="128"/>
      <c r="AC450" s="126"/>
      <c r="AD450" s="99"/>
      <c r="AE450" s="10"/>
      <c r="AF450" s="11"/>
      <c r="AG450" s="11"/>
      <c r="AH450" s="11"/>
      <c r="AI450" s="11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</row>
    <row r="451" spans="1:60">
      <c r="A451" s="222" t="s">
        <v>468</v>
      </c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6"/>
      <c r="AD451" s="99"/>
      <c r="AE451" s="10"/>
      <c r="AF451" s="11"/>
      <c r="AG451" s="11"/>
      <c r="AH451" s="11"/>
      <c r="AI451" s="11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</row>
    <row r="452" spans="1:60">
      <c r="A452" s="222" t="s">
        <v>469</v>
      </c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26"/>
      <c r="AD452" s="99"/>
      <c r="AE452" s="10"/>
      <c r="AF452" s="11"/>
      <c r="AG452" s="11"/>
      <c r="AH452" s="11"/>
      <c r="AI452" s="11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</row>
    <row r="453" spans="1:60">
      <c r="A453" s="220" t="s">
        <v>470</v>
      </c>
      <c r="B453" s="128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  <c r="AB453" s="128"/>
      <c r="AC453" s="128"/>
      <c r="AD453" s="126"/>
      <c r="AE453" s="10"/>
      <c r="AF453" s="11"/>
      <c r="AG453" s="11"/>
      <c r="AH453" s="11"/>
      <c r="AI453" s="11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</row>
    <row r="454" spans="1:60">
      <c r="A454" s="221" t="s">
        <v>471</v>
      </c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6"/>
      <c r="AD454" s="99"/>
      <c r="AE454" s="10"/>
      <c r="AF454" s="11"/>
      <c r="AG454" s="11"/>
      <c r="AH454" s="11"/>
      <c r="AI454" s="11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</row>
    <row r="455" spans="1:60">
      <c r="A455" s="221" t="s">
        <v>472</v>
      </c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  <c r="AB455" s="128"/>
      <c r="AC455" s="126"/>
      <c r="AD455" s="99"/>
      <c r="AE455" s="10"/>
      <c r="AF455" s="11"/>
      <c r="AG455" s="11"/>
      <c r="AH455" s="11"/>
      <c r="AI455" s="11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</row>
    <row r="456" spans="1:60">
      <c r="A456" s="221" t="s">
        <v>473</v>
      </c>
      <c r="B456" s="128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  <c r="AB456" s="128"/>
      <c r="AC456" s="126"/>
      <c r="AD456" s="99"/>
      <c r="AE456" s="10"/>
      <c r="AF456" s="11"/>
      <c r="AG456" s="11"/>
      <c r="AH456" s="11"/>
      <c r="AI456" s="11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</row>
    <row r="457" spans="1:60">
      <c r="A457" s="221" t="s">
        <v>474</v>
      </c>
      <c r="B457" s="128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  <c r="AB457" s="128"/>
      <c r="AC457" s="126"/>
      <c r="AD457" s="99"/>
      <c r="AE457" s="10"/>
      <c r="AF457" s="11"/>
      <c r="AG457" s="11"/>
      <c r="AH457" s="11"/>
      <c r="AI457" s="11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</row>
    <row r="458" spans="1:60">
      <c r="A458" s="221" t="s">
        <v>475</v>
      </c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  <c r="AB458" s="128"/>
      <c r="AC458" s="126"/>
      <c r="AD458" s="99"/>
      <c r="AE458" s="10"/>
      <c r="AF458" s="11"/>
      <c r="AG458" s="11"/>
      <c r="AH458" s="11"/>
      <c r="AI458" s="11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</row>
    <row r="459" spans="1:60">
      <c r="A459" s="221" t="s">
        <v>476</v>
      </c>
      <c r="B459" s="128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  <c r="AB459" s="128"/>
      <c r="AC459" s="126"/>
      <c r="AD459" s="99"/>
      <c r="AE459" s="10"/>
      <c r="AF459" s="11"/>
      <c r="AG459" s="11"/>
      <c r="AH459" s="11"/>
      <c r="AI459" s="11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</row>
    <row r="460" spans="1:60">
      <c r="A460" s="221" t="s">
        <v>477</v>
      </c>
      <c r="B460" s="128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  <c r="AB460" s="128"/>
      <c r="AC460" s="126"/>
      <c r="AD460" s="99"/>
      <c r="AE460" s="10"/>
      <c r="AF460" s="11"/>
      <c r="AG460" s="11"/>
      <c r="AH460" s="11"/>
      <c r="AI460" s="11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</row>
    <row r="461" spans="1:60">
      <c r="A461" s="221" t="s">
        <v>478</v>
      </c>
      <c r="B461" s="128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  <c r="AB461" s="128"/>
      <c r="AC461" s="126"/>
      <c r="AD461" s="99"/>
      <c r="AE461" s="10"/>
      <c r="AF461" s="11"/>
      <c r="AG461" s="11"/>
      <c r="AH461" s="11"/>
      <c r="AI461" s="11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</row>
    <row r="462" spans="1:60">
      <c r="A462" s="221" t="s">
        <v>479</v>
      </c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  <c r="AB462" s="128"/>
      <c r="AC462" s="126"/>
      <c r="AD462" s="99"/>
      <c r="AE462" s="10"/>
      <c r="AF462" s="11"/>
      <c r="AG462" s="11"/>
      <c r="AH462" s="11"/>
      <c r="AI462" s="11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</row>
    <row r="463" spans="1:60">
      <c r="A463" s="222" t="s">
        <v>480</v>
      </c>
      <c r="B463" s="128"/>
      <c r="C463" s="128"/>
      <c r="D463" s="128"/>
      <c r="E463" s="128"/>
      <c r="F463" s="128"/>
      <c r="G463" s="128"/>
      <c r="H463" s="128"/>
      <c r="I463" s="128"/>
      <c r="J463" s="128"/>
      <c r="K463" s="126"/>
      <c r="L463" s="223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0"/>
      <c r="AB463" s="210"/>
      <c r="AC463" s="224"/>
      <c r="AD463" s="99"/>
      <c r="AE463" s="10"/>
      <c r="AF463" s="11"/>
      <c r="AG463" s="11"/>
      <c r="AH463" s="11"/>
      <c r="AI463" s="11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</row>
    <row r="464" spans="1:60" ht="12.75" customHeight="1">
      <c r="A464" s="21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0"/>
      <c r="AF464" s="11"/>
      <c r="AG464" s="11"/>
      <c r="AH464" s="11"/>
      <c r="AI464" s="11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</row>
    <row r="465" spans="1:60" ht="18" customHeight="1">
      <c r="A465" s="45" t="s">
        <v>481</v>
      </c>
      <c r="B465" s="121" t="s">
        <v>482</v>
      </c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6"/>
      <c r="AE465" s="10"/>
      <c r="AF465" s="11"/>
      <c r="AG465" s="11"/>
      <c r="AH465" s="11"/>
      <c r="AI465" s="11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</row>
    <row r="466" spans="1:60" ht="12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10"/>
      <c r="AF466" s="11"/>
      <c r="AG466" s="11"/>
      <c r="AH466" s="11"/>
      <c r="AI466" s="11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</row>
    <row r="467" spans="1:60" ht="20.25" customHeight="1">
      <c r="A467" s="62" t="s">
        <v>133</v>
      </c>
      <c r="B467" s="225" t="s">
        <v>483</v>
      </c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6"/>
      <c r="AE467" s="10"/>
      <c r="AF467" s="11"/>
      <c r="AG467" s="11"/>
      <c r="AH467" s="11"/>
      <c r="AI467" s="11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</row>
    <row r="468" spans="1:60">
      <c r="A468" s="219" t="s">
        <v>484</v>
      </c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6"/>
      <c r="AD468" s="111"/>
      <c r="AE468" s="10"/>
      <c r="AF468" s="11"/>
      <c r="AG468" s="11"/>
      <c r="AH468" s="11"/>
      <c r="AI468" s="11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</row>
    <row r="469" spans="1:60" ht="27.75" customHeight="1">
      <c r="A469" s="219" t="s">
        <v>485</v>
      </c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6"/>
      <c r="AD469" s="111"/>
      <c r="AE469" s="10"/>
      <c r="AF469" s="11"/>
      <c r="AG469" s="11"/>
      <c r="AH469" s="11"/>
      <c r="AI469" s="11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</row>
    <row r="470" spans="1:60" ht="14.25" customHeight="1">
      <c r="A470" s="219" t="s">
        <v>486</v>
      </c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6"/>
      <c r="AD470" s="111"/>
      <c r="AE470" s="10"/>
      <c r="AF470" s="11"/>
      <c r="AG470" s="11"/>
      <c r="AH470" s="11"/>
      <c r="AI470" s="11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</row>
    <row r="471" spans="1:60" ht="15" customHeight="1">
      <c r="A471" s="219" t="s">
        <v>487</v>
      </c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6"/>
      <c r="AD471" s="111"/>
      <c r="AE471" s="10"/>
      <c r="AF471" s="11"/>
      <c r="AG471" s="11"/>
      <c r="AH471" s="11"/>
      <c r="AI471" s="11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</row>
    <row r="472" spans="1:60">
      <c r="A472" s="219" t="s">
        <v>488</v>
      </c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6"/>
      <c r="AD472" s="111"/>
      <c r="AE472" s="10"/>
      <c r="AF472" s="11"/>
      <c r="AG472" s="11"/>
      <c r="AH472" s="11"/>
      <c r="AI472" s="11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</row>
    <row r="473" spans="1:60">
      <c r="A473" s="219" t="s">
        <v>489</v>
      </c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6"/>
      <c r="AD473" s="111"/>
      <c r="AE473" s="10"/>
      <c r="AF473" s="11"/>
      <c r="AG473" s="11"/>
      <c r="AH473" s="11"/>
      <c r="AI473" s="11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</row>
    <row r="474" spans="1:60">
      <c r="A474" s="219" t="s">
        <v>490</v>
      </c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6"/>
      <c r="AD474" s="111"/>
      <c r="AE474" s="10"/>
      <c r="AF474" s="11"/>
      <c r="AG474" s="11"/>
      <c r="AH474" s="11"/>
      <c r="AI474" s="11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</row>
    <row r="475" spans="1:60" ht="17.25" customHeight="1">
      <c r="A475" s="219" t="s">
        <v>491</v>
      </c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6"/>
      <c r="AD475" s="111"/>
      <c r="AE475" s="10"/>
      <c r="AF475" s="11"/>
      <c r="AG475" s="11"/>
      <c r="AH475" s="11"/>
      <c r="AI475" s="11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</row>
    <row r="476" spans="1:60" ht="30.75" customHeight="1">
      <c r="A476" s="219" t="s">
        <v>492</v>
      </c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6"/>
      <c r="AD476" s="111"/>
      <c r="AE476" s="10"/>
      <c r="AF476" s="11"/>
      <c r="AG476" s="11"/>
      <c r="AH476" s="11"/>
      <c r="AI476" s="11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</row>
    <row r="477" spans="1:60" ht="44.25" customHeight="1">
      <c r="A477" s="219" t="s">
        <v>493</v>
      </c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6"/>
      <c r="AD477" s="111"/>
      <c r="AE477" s="10"/>
      <c r="AF477" s="11"/>
      <c r="AG477" s="11"/>
      <c r="AH477" s="11"/>
      <c r="AI477" s="11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</row>
    <row r="478" spans="1:60" ht="22.5" customHeight="1">
      <c r="A478" s="226" t="s">
        <v>697</v>
      </c>
      <c r="B478" s="227"/>
      <c r="C478" s="227"/>
      <c r="D478" s="227"/>
      <c r="E478" s="227"/>
      <c r="F478" s="227"/>
      <c r="G478" s="227"/>
      <c r="H478" s="227"/>
      <c r="I478" s="227"/>
      <c r="J478" s="227"/>
      <c r="K478" s="227"/>
      <c r="L478" s="227"/>
      <c r="M478" s="227"/>
      <c r="N478" s="227"/>
      <c r="O478" s="227"/>
      <c r="P478" s="227"/>
      <c r="Q478" s="227"/>
      <c r="R478" s="227"/>
      <c r="S478" s="227"/>
      <c r="T478" s="227"/>
      <c r="U478" s="227"/>
      <c r="V478" s="227"/>
      <c r="W478" s="227"/>
      <c r="X478" s="227"/>
      <c r="Y478" s="227"/>
      <c r="Z478" s="227"/>
      <c r="AA478" s="227"/>
      <c r="AB478" s="227"/>
      <c r="AC478" s="227"/>
      <c r="AD478" s="228"/>
      <c r="AE478" s="10"/>
      <c r="AF478" s="11"/>
      <c r="AG478" s="11"/>
      <c r="AH478" s="11"/>
      <c r="AI478" s="11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</row>
    <row r="479" spans="1:60" ht="12.75" customHeight="1">
      <c r="A479" s="229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18"/>
      <c r="AE479" s="10"/>
      <c r="AF479" s="11"/>
      <c r="AG479" s="11"/>
      <c r="AH479" s="11"/>
      <c r="AI479" s="11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</row>
    <row r="480" spans="1:60" ht="45" customHeight="1">
      <c r="A480" s="222" t="s">
        <v>494</v>
      </c>
      <c r="B480" s="128"/>
      <c r="C480" s="128"/>
      <c r="D480" s="128"/>
      <c r="E480" s="128"/>
      <c r="F480" s="128"/>
      <c r="G480" s="128"/>
      <c r="H480" s="128"/>
      <c r="I480" s="128"/>
      <c r="J480" s="128"/>
      <c r="K480" s="126"/>
      <c r="L480" s="223"/>
      <c r="M480" s="210"/>
      <c r="N480" s="210"/>
      <c r="O480" s="210"/>
      <c r="P480" s="210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  <c r="AA480" s="210"/>
      <c r="AB480" s="210"/>
      <c r="AC480" s="210"/>
      <c r="AD480" s="224"/>
      <c r="AE480" s="10"/>
      <c r="AF480" s="11"/>
      <c r="AG480" s="11"/>
      <c r="AH480" s="11"/>
      <c r="AI480" s="11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</row>
    <row r="481" spans="1:60" ht="12.75" customHeight="1">
      <c r="A481" s="21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0"/>
      <c r="AF481" s="11"/>
      <c r="AG481" s="11"/>
      <c r="AH481" s="11"/>
      <c r="AI481" s="11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</row>
    <row r="482" spans="1:60" ht="15.75">
      <c r="A482" s="63">
        <v>44962</v>
      </c>
      <c r="B482" s="235" t="s">
        <v>495</v>
      </c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6"/>
      <c r="AE482" s="10"/>
      <c r="AF482" s="11"/>
      <c r="AG482" s="11"/>
      <c r="AH482" s="11"/>
      <c r="AI482" s="11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</row>
    <row r="483" spans="1:60">
      <c r="A483" s="236" t="s">
        <v>496</v>
      </c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6"/>
      <c r="AD483" s="101"/>
      <c r="AE483" s="10"/>
      <c r="AF483" s="11"/>
      <c r="AG483" s="11"/>
      <c r="AH483" s="11"/>
      <c r="AI483" s="11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</row>
    <row r="484" spans="1:60">
      <c r="A484" s="236" t="s">
        <v>497</v>
      </c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6"/>
      <c r="AD484" s="101"/>
      <c r="AE484" s="10"/>
      <c r="AF484" s="11"/>
      <c r="AG484" s="11"/>
      <c r="AH484" s="11"/>
      <c r="AI484" s="11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</row>
    <row r="485" spans="1:60">
      <c r="A485" s="236" t="s">
        <v>498</v>
      </c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6"/>
      <c r="AD485" s="101"/>
      <c r="AE485" s="10"/>
      <c r="AF485" s="11"/>
      <c r="AG485" s="11"/>
      <c r="AH485" s="11"/>
      <c r="AI485" s="11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</row>
    <row r="486" spans="1:60">
      <c r="A486" s="236" t="s">
        <v>499</v>
      </c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6"/>
      <c r="AD486" s="101"/>
      <c r="AE486" s="10"/>
      <c r="AF486" s="11"/>
      <c r="AG486" s="11"/>
      <c r="AH486" s="11"/>
      <c r="AI486" s="11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</row>
    <row r="487" spans="1:60" ht="13.5" customHeight="1">
      <c r="A487" s="236" t="s">
        <v>500</v>
      </c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6"/>
      <c r="AD487" s="101"/>
      <c r="AE487" s="10"/>
      <c r="AF487" s="11"/>
      <c r="AG487" s="11"/>
      <c r="AH487" s="11"/>
      <c r="AI487" s="11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</row>
    <row r="488" spans="1:60" ht="15" customHeight="1">
      <c r="A488" s="237" t="s">
        <v>501</v>
      </c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6"/>
      <c r="AD488" s="101"/>
      <c r="AE488" s="10"/>
      <c r="AF488" s="11"/>
      <c r="AG488" s="11"/>
      <c r="AH488" s="11"/>
      <c r="AI488" s="11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</row>
    <row r="489" spans="1:60" ht="32.25" customHeight="1">
      <c r="A489" s="237" t="s">
        <v>502</v>
      </c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6"/>
      <c r="AD489" s="101"/>
      <c r="AE489" s="10"/>
      <c r="AF489" s="11"/>
      <c r="AG489" s="11"/>
      <c r="AH489" s="11"/>
      <c r="AI489" s="11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</row>
    <row r="490" spans="1:60">
      <c r="A490" s="236" t="s">
        <v>503</v>
      </c>
      <c r="B490" s="116"/>
      <c r="C490" s="240"/>
      <c r="D490" s="210"/>
      <c r="E490" s="210"/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  <c r="AA490" s="210"/>
      <c r="AB490" s="210"/>
      <c r="AC490" s="210"/>
      <c r="AD490" s="224"/>
      <c r="AE490" s="10"/>
      <c r="AF490" s="11"/>
      <c r="AG490" s="11"/>
      <c r="AH490" s="11"/>
      <c r="AI490" s="11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</row>
    <row r="491" spans="1:60" ht="12.75" customHeight="1">
      <c r="A491" s="21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0"/>
      <c r="AF491" s="11"/>
      <c r="AG491" s="11"/>
      <c r="AH491" s="11"/>
      <c r="AI491" s="11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</row>
    <row r="492" spans="1:60" ht="18" customHeight="1">
      <c r="A492" s="64">
        <v>44990</v>
      </c>
      <c r="B492" s="241" t="s">
        <v>504</v>
      </c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6"/>
      <c r="AE492" s="65"/>
      <c r="AF492" s="65"/>
      <c r="AG492" s="65"/>
      <c r="AH492" s="65"/>
      <c r="AI492" s="11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</row>
    <row r="493" spans="1:60" ht="40.5" customHeight="1">
      <c r="A493" s="242" t="s">
        <v>505</v>
      </c>
      <c r="B493" s="127"/>
      <c r="C493" s="127"/>
      <c r="D493" s="127"/>
      <c r="E493" s="127"/>
      <c r="F493" s="127"/>
      <c r="G493" s="127"/>
      <c r="H493" s="127"/>
      <c r="I493" s="124"/>
      <c r="J493" s="238" t="s">
        <v>506</v>
      </c>
      <c r="K493" s="115"/>
      <c r="L493" s="115"/>
      <c r="M493" s="115"/>
      <c r="N493" s="115"/>
      <c r="O493" s="116"/>
      <c r="P493" s="238" t="s">
        <v>507</v>
      </c>
      <c r="Q493" s="115"/>
      <c r="R493" s="115"/>
      <c r="S493" s="115"/>
      <c r="T493" s="115"/>
      <c r="U493" s="116"/>
      <c r="V493" s="242" t="s">
        <v>508</v>
      </c>
      <c r="W493" s="127"/>
      <c r="X493" s="127"/>
      <c r="Y493" s="127"/>
      <c r="Z493" s="127"/>
      <c r="AA493" s="127"/>
      <c r="AB493" s="127"/>
      <c r="AC493" s="127"/>
      <c r="AD493" s="124"/>
      <c r="AE493" s="66"/>
      <c r="AF493" s="66"/>
      <c r="AG493" s="66"/>
      <c r="AH493" s="66"/>
      <c r="AI493" s="11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</row>
    <row r="494" spans="1:60" ht="24.75" customHeight="1">
      <c r="A494" s="125"/>
      <c r="B494" s="128"/>
      <c r="C494" s="128"/>
      <c r="D494" s="128"/>
      <c r="E494" s="128"/>
      <c r="F494" s="128"/>
      <c r="G494" s="128"/>
      <c r="H494" s="128"/>
      <c r="I494" s="126"/>
      <c r="J494" s="238" t="s">
        <v>509</v>
      </c>
      <c r="K494" s="116"/>
      <c r="L494" s="238" t="s">
        <v>510</v>
      </c>
      <c r="M494" s="115"/>
      <c r="N494" s="115"/>
      <c r="O494" s="116"/>
      <c r="P494" s="238" t="s">
        <v>509</v>
      </c>
      <c r="Q494" s="116"/>
      <c r="R494" s="238" t="s">
        <v>510</v>
      </c>
      <c r="S494" s="115"/>
      <c r="T494" s="115"/>
      <c r="U494" s="116"/>
      <c r="V494" s="125"/>
      <c r="W494" s="128"/>
      <c r="X494" s="128"/>
      <c r="Y494" s="128"/>
      <c r="Z494" s="128"/>
      <c r="AA494" s="128"/>
      <c r="AB494" s="128"/>
      <c r="AC494" s="128"/>
      <c r="AD494" s="126"/>
      <c r="AE494" s="66"/>
      <c r="AF494" s="66"/>
      <c r="AG494" s="66"/>
      <c r="AH494" s="66"/>
      <c r="AI494" s="11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</row>
    <row r="495" spans="1:60">
      <c r="A495" s="219" t="s">
        <v>511</v>
      </c>
      <c r="B495" s="115"/>
      <c r="C495" s="115"/>
      <c r="D495" s="115"/>
      <c r="E495" s="115"/>
      <c r="F495" s="115"/>
      <c r="G495" s="115"/>
      <c r="H495" s="115"/>
      <c r="I495" s="116"/>
      <c r="J495" s="117"/>
      <c r="K495" s="118"/>
      <c r="L495" s="117"/>
      <c r="M495" s="148"/>
      <c r="N495" s="148"/>
      <c r="O495" s="118"/>
      <c r="P495" s="117"/>
      <c r="Q495" s="118"/>
      <c r="R495" s="117"/>
      <c r="S495" s="148"/>
      <c r="T495" s="148"/>
      <c r="U495" s="118"/>
      <c r="V495" s="239"/>
      <c r="W495" s="148"/>
      <c r="X495" s="148"/>
      <c r="Y495" s="148"/>
      <c r="Z495" s="148"/>
      <c r="AA495" s="148"/>
      <c r="AB495" s="148"/>
      <c r="AC495" s="148"/>
      <c r="AD495" s="118"/>
      <c r="AE495" s="19"/>
      <c r="AF495" s="19"/>
      <c r="AG495" s="19"/>
      <c r="AH495" s="19"/>
      <c r="AI495" s="11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</row>
    <row r="496" spans="1:60">
      <c r="A496" s="219" t="s">
        <v>512</v>
      </c>
      <c r="B496" s="115"/>
      <c r="C496" s="115"/>
      <c r="D496" s="115"/>
      <c r="E496" s="115"/>
      <c r="F496" s="115"/>
      <c r="G496" s="115"/>
      <c r="H496" s="115"/>
      <c r="I496" s="116"/>
      <c r="J496" s="117"/>
      <c r="K496" s="118"/>
      <c r="L496" s="117"/>
      <c r="M496" s="148"/>
      <c r="N496" s="148"/>
      <c r="O496" s="118"/>
      <c r="P496" s="117"/>
      <c r="Q496" s="118"/>
      <c r="R496" s="117"/>
      <c r="S496" s="148"/>
      <c r="T496" s="148"/>
      <c r="U496" s="118"/>
      <c r="V496" s="239"/>
      <c r="W496" s="148"/>
      <c r="X496" s="148"/>
      <c r="Y496" s="148"/>
      <c r="Z496" s="148"/>
      <c r="AA496" s="148"/>
      <c r="AB496" s="148"/>
      <c r="AC496" s="148"/>
      <c r="AD496" s="118"/>
      <c r="AE496" s="19"/>
      <c r="AF496" s="19"/>
      <c r="AG496" s="19"/>
      <c r="AH496" s="19"/>
      <c r="AI496" s="11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</row>
    <row r="497" spans="1:60">
      <c r="A497" s="219" t="s">
        <v>513</v>
      </c>
      <c r="B497" s="115"/>
      <c r="C497" s="115"/>
      <c r="D497" s="115"/>
      <c r="E497" s="115"/>
      <c r="F497" s="115"/>
      <c r="G497" s="115"/>
      <c r="H497" s="115"/>
      <c r="I497" s="116"/>
      <c r="J497" s="117"/>
      <c r="K497" s="118"/>
      <c r="L497" s="117"/>
      <c r="M497" s="148"/>
      <c r="N497" s="148"/>
      <c r="O497" s="118"/>
      <c r="P497" s="117"/>
      <c r="Q497" s="118"/>
      <c r="R497" s="117"/>
      <c r="S497" s="148"/>
      <c r="T497" s="148"/>
      <c r="U497" s="118"/>
      <c r="V497" s="239"/>
      <c r="W497" s="148"/>
      <c r="X497" s="148"/>
      <c r="Y497" s="148"/>
      <c r="Z497" s="148"/>
      <c r="AA497" s="148"/>
      <c r="AB497" s="148"/>
      <c r="AC497" s="148"/>
      <c r="AD497" s="118"/>
      <c r="AE497" s="19"/>
      <c r="AF497" s="19"/>
      <c r="AG497" s="19"/>
      <c r="AH497" s="19"/>
      <c r="AI497" s="11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</row>
    <row r="498" spans="1:60">
      <c r="A498" s="219" t="s">
        <v>514</v>
      </c>
      <c r="B498" s="115"/>
      <c r="C498" s="115"/>
      <c r="D498" s="115"/>
      <c r="E498" s="115"/>
      <c r="F498" s="115"/>
      <c r="G498" s="115"/>
      <c r="H498" s="115"/>
      <c r="I498" s="116"/>
      <c r="J498" s="117"/>
      <c r="K498" s="118"/>
      <c r="L498" s="117"/>
      <c r="M498" s="148"/>
      <c r="N498" s="148"/>
      <c r="O498" s="118"/>
      <c r="P498" s="117"/>
      <c r="Q498" s="118"/>
      <c r="R498" s="117"/>
      <c r="S498" s="148"/>
      <c r="T498" s="148"/>
      <c r="U498" s="118"/>
      <c r="V498" s="239"/>
      <c r="W498" s="148"/>
      <c r="X498" s="148"/>
      <c r="Y498" s="148"/>
      <c r="Z498" s="148"/>
      <c r="AA498" s="148"/>
      <c r="AB498" s="148"/>
      <c r="AC498" s="148"/>
      <c r="AD498" s="118"/>
      <c r="AE498" s="19"/>
      <c r="AF498" s="19"/>
      <c r="AG498" s="19"/>
      <c r="AH498" s="19"/>
      <c r="AI498" s="11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</row>
    <row r="499" spans="1:60">
      <c r="A499" s="219" t="s">
        <v>515</v>
      </c>
      <c r="B499" s="115"/>
      <c r="C499" s="115"/>
      <c r="D499" s="115"/>
      <c r="E499" s="115"/>
      <c r="F499" s="115"/>
      <c r="G499" s="115"/>
      <c r="H499" s="115"/>
      <c r="I499" s="116"/>
      <c r="J499" s="117"/>
      <c r="K499" s="118"/>
      <c r="L499" s="117"/>
      <c r="M499" s="148"/>
      <c r="N499" s="148"/>
      <c r="O499" s="118"/>
      <c r="P499" s="117"/>
      <c r="Q499" s="118"/>
      <c r="R499" s="117"/>
      <c r="S499" s="148"/>
      <c r="T499" s="148"/>
      <c r="U499" s="118"/>
      <c r="V499" s="239"/>
      <c r="W499" s="148"/>
      <c r="X499" s="148"/>
      <c r="Y499" s="148"/>
      <c r="Z499" s="148"/>
      <c r="AA499" s="148"/>
      <c r="AB499" s="148"/>
      <c r="AC499" s="148"/>
      <c r="AD499" s="118"/>
      <c r="AE499" s="19"/>
      <c r="AF499" s="19"/>
      <c r="AG499" s="19"/>
      <c r="AH499" s="19"/>
      <c r="AI499" s="11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</row>
    <row r="500" spans="1:60">
      <c r="A500" s="219" t="s">
        <v>516</v>
      </c>
      <c r="B500" s="115"/>
      <c r="C500" s="115"/>
      <c r="D500" s="115"/>
      <c r="E500" s="115"/>
      <c r="F500" s="115"/>
      <c r="G500" s="115"/>
      <c r="H500" s="115"/>
      <c r="I500" s="116"/>
      <c r="J500" s="117"/>
      <c r="K500" s="118"/>
      <c r="L500" s="117"/>
      <c r="M500" s="148"/>
      <c r="N500" s="148"/>
      <c r="O500" s="118"/>
      <c r="P500" s="117"/>
      <c r="Q500" s="118"/>
      <c r="R500" s="117"/>
      <c r="S500" s="148"/>
      <c r="T500" s="148"/>
      <c r="U500" s="118"/>
      <c r="V500" s="239"/>
      <c r="W500" s="148"/>
      <c r="X500" s="148"/>
      <c r="Y500" s="148"/>
      <c r="Z500" s="148"/>
      <c r="AA500" s="148"/>
      <c r="AB500" s="148"/>
      <c r="AC500" s="148"/>
      <c r="AD500" s="118"/>
      <c r="AE500" s="19"/>
      <c r="AF500" s="19"/>
      <c r="AG500" s="19"/>
      <c r="AH500" s="19"/>
      <c r="AI500" s="11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</row>
    <row r="501" spans="1:60">
      <c r="A501" s="219" t="s">
        <v>517</v>
      </c>
      <c r="B501" s="115"/>
      <c r="C501" s="115"/>
      <c r="D501" s="115"/>
      <c r="E501" s="115"/>
      <c r="F501" s="115"/>
      <c r="G501" s="115"/>
      <c r="H501" s="115"/>
      <c r="I501" s="116"/>
      <c r="J501" s="117"/>
      <c r="K501" s="118"/>
      <c r="L501" s="117"/>
      <c r="M501" s="148"/>
      <c r="N501" s="148"/>
      <c r="O501" s="118"/>
      <c r="P501" s="117"/>
      <c r="Q501" s="118"/>
      <c r="R501" s="117"/>
      <c r="S501" s="148"/>
      <c r="T501" s="148"/>
      <c r="U501" s="118"/>
      <c r="V501" s="239"/>
      <c r="W501" s="148"/>
      <c r="X501" s="148"/>
      <c r="Y501" s="148"/>
      <c r="Z501" s="148"/>
      <c r="AA501" s="148"/>
      <c r="AB501" s="148"/>
      <c r="AC501" s="148"/>
      <c r="AD501" s="118"/>
      <c r="AE501" s="19"/>
      <c r="AF501" s="19"/>
      <c r="AG501" s="19"/>
      <c r="AH501" s="19"/>
      <c r="AI501" s="11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</row>
    <row r="502" spans="1:60">
      <c r="A502" s="219" t="s">
        <v>518</v>
      </c>
      <c r="B502" s="115"/>
      <c r="C502" s="115"/>
      <c r="D502" s="115"/>
      <c r="E502" s="115"/>
      <c r="F502" s="115"/>
      <c r="G502" s="115"/>
      <c r="H502" s="115"/>
      <c r="I502" s="116"/>
      <c r="J502" s="117"/>
      <c r="K502" s="118"/>
      <c r="L502" s="117"/>
      <c r="M502" s="148"/>
      <c r="N502" s="148"/>
      <c r="O502" s="118"/>
      <c r="P502" s="117"/>
      <c r="Q502" s="118"/>
      <c r="R502" s="117"/>
      <c r="S502" s="148"/>
      <c r="T502" s="148"/>
      <c r="U502" s="118"/>
      <c r="V502" s="239"/>
      <c r="W502" s="148"/>
      <c r="X502" s="148"/>
      <c r="Y502" s="148"/>
      <c r="Z502" s="148"/>
      <c r="AA502" s="148"/>
      <c r="AB502" s="148"/>
      <c r="AC502" s="148"/>
      <c r="AD502" s="118"/>
      <c r="AE502" s="19"/>
      <c r="AF502" s="19"/>
      <c r="AG502" s="19"/>
      <c r="AH502" s="19"/>
      <c r="AI502" s="11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</row>
    <row r="503" spans="1:60">
      <c r="A503" s="219" t="s">
        <v>519</v>
      </c>
      <c r="B503" s="115"/>
      <c r="C503" s="115"/>
      <c r="D503" s="115"/>
      <c r="E503" s="115"/>
      <c r="F503" s="115"/>
      <c r="G503" s="115"/>
      <c r="H503" s="115"/>
      <c r="I503" s="116"/>
      <c r="J503" s="117"/>
      <c r="K503" s="118"/>
      <c r="L503" s="117"/>
      <c r="M503" s="148"/>
      <c r="N503" s="148"/>
      <c r="O503" s="118"/>
      <c r="P503" s="117"/>
      <c r="Q503" s="118"/>
      <c r="R503" s="117"/>
      <c r="S503" s="148"/>
      <c r="T503" s="148"/>
      <c r="U503" s="118"/>
      <c r="V503" s="239"/>
      <c r="W503" s="148"/>
      <c r="X503" s="148"/>
      <c r="Y503" s="148"/>
      <c r="Z503" s="148"/>
      <c r="AA503" s="148"/>
      <c r="AB503" s="148"/>
      <c r="AC503" s="148"/>
      <c r="AD503" s="118"/>
      <c r="AE503" s="19"/>
      <c r="AF503" s="19"/>
      <c r="AG503" s="19"/>
      <c r="AH503" s="19"/>
      <c r="AI503" s="11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</row>
    <row r="504" spans="1:60">
      <c r="A504" s="219" t="s">
        <v>520</v>
      </c>
      <c r="B504" s="115"/>
      <c r="C504" s="115"/>
      <c r="D504" s="115"/>
      <c r="E504" s="115"/>
      <c r="F504" s="115"/>
      <c r="G504" s="115"/>
      <c r="H504" s="115"/>
      <c r="I504" s="116"/>
      <c r="J504" s="117"/>
      <c r="K504" s="118"/>
      <c r="L504" s="117"/>
      <c r="M504" s="148"/>
      <c r="N504" s="148"/>
      <c r="O504" s="118"/>
      <c r="P504" s="117"/>
      <c r="Q504" s="118"/>
      <c r="R504" s="117"/>
      <c r="S504" s="148"/>
      <c r="T504" s="148"/>
      <c r="U504" s="118"/>
      <c r="V504" s="239"/>
      <c r="W504" s="148"/>
      <c r="X504" s="148"/>
      <c r="Y504" s="148"/>
      <c r="Z504" s="148"/>
      <c r="AA504" s="148"/>
      <c r="AB504" s="148"/>
      <c r="AC504" s="148"/>
      <c r="AD504" s="118"/>
      <c r="AE504" s="19"/>
      <c r="AF504" s="19"/>
      <c r="AG504" s="19"/>
      <c r="AH504" s="19"/>
      <c r="AI504" s="11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</row>
    <row r="505" spans="1:60">
      <c r="A505" s="219" t="s">
        <v>521</v>
      </c>
      <c r="B505" s="115"/>
      <c r="C505" s="115"/>
      <c r="D505" s="115"/>
      <c r="E505" s="115"/>
      <c r="F505" s="115"/>
      <c r="G505" s="115"/>
      <c r="H505" s="115"/>
      <c r="I505" s="116"/>
      <c r="J505" s="117"/>
      <c r="K505" s="118"/>
      <c r="L505" s="117"/>
      <c r="M505" s="148"/>
      <c r="N505" s="148"/>
      <c r="O505" s="118"/>
      <c r="P505" s="117"/>
      <c r="Q505" s="118"/>
      <c r="R505" s="117"/>
      <c r="S505" s="148"/>
      <c r="T505" s="148"/>
      <c r="U505" s="118"/>
      <c r="V505" s="239"/>
      <c r="W505" s="148"/>
      <c r="X505" s="148"/>
      <c r="Y505" s="148"/>
      <c r="Z505" s="148"/>
      <c r="AA505" s="148"/>
      <c r="AB505" s="148"/>
      <c r="AC505" s="148"/>
      <c r="AD505" s="118"/>
      <c r="AE505" s="19"/>
      <c r="AF505" s="19"/>
      <c r="AG505" s="19"/>
      <c r="AH505" s="19"/>
      <c r="AI505" s="11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</row>
    <row r="506" spans="1:60">
      <c r="A506" s="219" t="s">
        <v>522</v>
      </c>
      <c r="B506" s="115"/>
      <c r="C506" s="115"/>
      <c r="D506" s="115"/>
      <c r="E506" s="115"/>
      <c r="F506" s="115"/>
      <c r="G506" s="115"/>
      <c r="H506" s="115"/>
      <c r="I506" s="116"/>
      <c r="J506" s="117"/>
      <c r="K506" s="118"/>
      <c r="L506" s="117"/>
      <c r="M506" s="148"/>
      <c r="N506" s="148"/>
      <c r="O506" s="118"/>
      <c r="P506" s="117"/>
      <c r="Q506" s="118"/>
      <c r="R506" s="117"/>
      <c r="S506" s="148"/>
      <c r="T506" s="148"/>
      <c r="U506" s="118"/>
      <c r="V506" s="239"/>
      <c r="W506" s="148"/>
      <c r="X506" s="148"/>
      <c r="Y506" s="148"/>
      <c r="Z506" s="148"/>
      <c r="AA506" s="148"/>
      <c r="AB506" s="148"/>
      <c r="AC506" s="148"/>
      <c r="AD506" s="118"/>
      <c r="AE506" s="19"/>
      <c r="AF506" s="19"/>
      <c r="AG506" s="19"/>
      <c r="AH506" s="19"/>
      <c r="AI506" s="11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</row>
    <row r="507" spans="1:60">
      <c r="A507" s="219" t="s">
        <v>523</v>
      </c>
      <c r="B507" s="115"/>
      <c r="C507" s="115"/>
      <c r="D507" s="115"/>
      <c r="E507" s="115"/>
      <c r="F507" s="115"/>
      <c r="G507" s="115"/>
      <c r="H507" s="115"/>
      <c r="I507" s="116"/>
      <c r="J507" s="117"/>
      <c r="K507" s="118"/>
      <c r="L507" s="117"/>
      <c r="M507" s="148"/>
      <c r="N507" s="148"/>
      <c r="O507" s="118"/>
      <c r="P507" s="117"/>
      <c r="Q507" s="118"/>
      <c r="R507" s="117"/>
      <c r="S507" s="148"/>
      <c r="T507" s="148"/>
      <c r="U507" s="118"/>
      <c r="V507" s="239"/>
      <c r="W507" s="148"/>
      <c r="X507" s="148"/>
      <c r="Y507" s="148"/>
      <c r="Z507" s="148"/>
      <c r="AA507" s="148"/>
      <c r="AB507" s="148"/>
      <c r="AC507" s="148"/>
      <c r="AD507" s="118"/>
      <c r="AE507" s="19"/>
      <c r="AF507" s="19"/>
      <c r="AG507" s="19"/>
      <c r="AH507" s="19"/>
      <c r="AI507" s="11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</row>
    <row r="508" spans="1:60">
      <c r="A508" s="219" t="s">
        <v>524</v>
      </c>
      <c r="B508" s="115"/>
      <c r="C508" s="115"/>
      <c r="D508" s="115"/>
      <c r="E508" s="115"/>
      <c r="F508" s="115"/>
      <c r="G508" s="115"/>
      <c r="H508" s="115"/>
      <c r="I508" s="116"/>
      <c r="J508" s="117"/>
      <c r="K508" s="118"/>
      <c r="L508" s="117"/>
      <c r="M508" s="148"/>
      <c r="N508" s="148"/>
      <c r="O508" s="118"/>
      <c r="P508" s="117"/>
      <c r="Q508" s="118"/>
      <c r="R508" s="117"/>
      <c r="S508" s="148"/>
      <c r="T508" s="148"/>
      <c r="U508" s="118"/>
      <c r="V508" s="239"/>
      <c r="W508" s="148"/>
      <c r="X508" s="148"/>
      <c r="Y508" s="148"/>
      <c r="Z508" s="148"/>
      <c r="AA508" s="148"/>
      <c r="AB508" s="148"/>
      <c r="AC508" s="148"/>
      <c r="AD508" s="118"/>
      <c r="AE508" s="19"/>
      <c r="AF508" s="19"/>
      <c r="AG508" s="19"/>
      <c r="AH508" s="19"/>
      <c r="AI508" s="11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</row>
    <row r="509" spans="1:60">
      <c r="A509" s="219" t="s">
        <v>525</v>
      </c>
      <c r="B509" s="115"/>
      <c r="C509" s="115"/>
      <c r="D509" s="115"/>
      <c r="E509" s="115"/>
      <c r="F509" s="115"/>
      <c r="G509" s="115"/>
      <c r="H509" s="115"/>
      <c r="I509" s="116"/>
      <c r="J509" s="117"/>
      <c r="K509" s="118"/>
      <c r="L509" s="117"/>
      <c r="M509" s="148"/>
      <c r="N509" s="148"/>
      <c r="O509" s="118"/>
      <c r="P509" s="117"/>
      <c r="Q509" s="118"/>
      <c r="R509" s="117"/>
      <c r="S509" s="148"/>
      <c r="T509" s="148"/>
      <c r="U509" s="118"/>
      <c r="V509" s="239"/>
      <c r="W509" s="148"/>
      <c r="X509" s="148"/>
      <c r="Y509" s="148"/>
      <c r="Z509" s="148"/>
      <c r="AA509" s="148"/>
      <c r="AB509" s="148"/>
      <c r="AC509" s="148"/>
      <c r="AD509" s="118"/>
      <c r="AE509" s="19"/>
      <c r="AF509" s="19"/>
      <c r="AG509" s="19"/>
      <c r="AH509" s="19"/>
      <c r="AI509" s="11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</row>
    <row r="510" spans="1:60" ht="30.75" customHeight="1">
      <c r="A510" s="243" t="s">
        <v>526</v>
      </c>
      <c r="B510" s="115"/>
      <c r="C510" s="115"/>
      <c r="D510" s="115"/>
      <c r="E510" s="115"/>
      <c r="F510" s="115"/>
      <c r="G510" s="115"/>
      <c r="H510" s="115"/>
      <c r="I510" s="116"/>
      <c r="J510" s="117"/>
      <c r="K510" s="118"/>
      <c r="L510" s="117"/>
      <c r="M510" s="148"/>
      <c r="N510" s="148"/>
      <c r="O510" s="118"/>
      <c r="P510" s="117"/>
      <c r="Q510" s="118"/>
      <c r="R510" s="117"/>
      <c r="S510" s="148"/>
      <c r="T510" s="148"/>
      <c r="U510" s="118"/>
      <c r="V510" s="239"/>
      <c r="W510" s="148"/>
      <c r="X510" s="148"/>
      <c r="Y510" s="148"/>
      <c r="Z510" s="148"/>
      <c r="AA510" s="148"/>
      <c r="AB510" s="148"/>
      <c r="AC510" s="148"/>
      <c r="AD510" s="118"/>
      <c r="AE510" s="19"/>
      <c r="AF510" s="19"/>
      <c r="AG510" s="19"/>
      <c r="AH510" s="19"/>
      <c r="AI510" s="11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</row>
    <row r="511" spans="1:60">
      <c r="A511" s="244" t="s">
        <v>527</v>
      </c>
      <c r="B511" s="148"/>
      <c r="C511" s="148"/>
      <c r="D511" s="148"/>
      <c r="E511" s="148"/>
      <c r="F511" s="148"/>
      <c r="G511" s="148"/>
      <c r="H511" s="148"/>
      <c r="I511" s="118"/>
      <c r="J511" s="117"/>
      <c r="K511" s="118"/>
      <c r="L511" s="117"/>
      <c r="M511" s="148"/>
      <c r="N511" s="148"/>
      <c r="O511" s="118"/>
      <c r="P511" s="117"/>
      <c r="Q511" s="118"/>
      <c r="R511" s="117"/>
      <c r="S511" s="148"/>
      <c r="T511" s="148"/>
      <c r="U511" s="118"/>
      <c r="V511" s="239"/>
      <c r="W511" s="148"/>
      <c r="X511" s="148"/>
      <c r="Y511" s="148"/>
      <c r="Z511" s="148"/>
      <c r="AA511" s="148"/>
      <c r="AB511" s="148"/>
      <c r="AC511" s="148"/>
      <c r="AD511" s="118"/>
      <c r="AE511" s="19"/>
      <c r="AF511" s="19"/>
      <c r="AG511" s="19"/>
      <c r="AH511" s="19"/>
      <c r="AI511" s="11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</row>
    <row r="512" spans="1:60">
      <c r="A512" s="244" t="s">
        <v>527</v>
      </c>
      <c r="B512" s="148"/>
      <c r="C512" s="148"/>
      <c r="D512" s="148"/>
      <c r="E512" s="148"/>
      <c r="F512" s="148"/>
      <c r="G512" s="148"/>
      <c r="H512" s="148"/>
      <c r="I512" s="118"/>
      <c r="J512" s="117"/>
      <c r="K512" s="118"/>
      <c r="L512" s="117"/>
      <c r="M512" s="148"/>
      <c r="N512" s="148"/>
      <c r="O512" s="118"/>
      <c r="P512" s="117"/>
      <c r="Q512" s="118"/>
      <c r="R512" s="117"/>
      <c r="S512" s="148"/>
      <c r="T512" s="148"/>
      <c r="U512" s="118"/>
      <c r="V512" s="239"/>
      <c r="W512" s="148"/>
      <c r="X512" s="148"/>
      <c r="Y512" s="148"/>
      <c r="Z512" s="148"/>
      <c r="AA512" s="148"/>
      <c r="AB512" s="148"/>
      <c r="AC512" s="148"/>
      <c r="AD512" s="118"/>
      <c r="AE512" s="19"/>
      <c r="AF512" s="19"/>
      <c r="AG512" s="19"/>
      <c r="AH512" s="19"/>
      <c r="AI512" s="11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</row>
    <row r="513" spans="1:60">
      <c r="A513" s="244" t="s">
        <v>527</v>
      </c>
      <c r="B513" s="148"/>
      <c r="C513" s="148"/>
      <c r="D513" s="148"/>
      <c r="E513" s="148"/>
      <c r="F513" s="148"/>
      <c r="G513" s="148"/>
      <c r="H513" s="148"/>
      <c r="I513" s="118"/>
      <c r="J513" s="117"/>
      <c r="K513" s="118"/>
      <c r="L513" s="117"/>
      <c r="M513" s="148"/>
      <c r="N513" s="148"/>
      <c r="O513" s="118"/>
      <c r="P513" s="117"/>
      <c r="Q513" s="118"/>
      <c r="R513" s="117"/>
      <c r="S513" s="148"/>
      <c r="T513" s="148"/>
      <c r="U513" s="118"/>
      <c r="V513" s="239"/>
      <c r="W513" s="148"/>
      <c r="X513" s="148"/>
      <c r="Y513" s="148"/>
      <c r="Z513" s="148"/>
      <c r="AA513" s="148"/>
      <c r="AB513" s="148"/>
      <c r="AC513" s="148"/>
      <c r="AD513" s="118"/>
      <c r="AE513" s="19"/>
      <c r="AF513" s="19"/>
      <c r="AG513" s="19"/>
      <c r="AH513" s="19"/>
      <c r="AI513" s="11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</row>
    <row r="514" spans="1:60">
      <c r="A514" s="244" t="s">
        <v>527</v>
      </c>
      <c r="B514" s="148"/>
      <c r="C514" s="148"/>
      <c r="D514" s="148"/>
      <c r="E514" s="148"/>
      <c r="F514" s="148"/>
      <c r="G514" s="148"/>
      <c r="H514" s="148"/>
      <c r="I514" s="118"/>
      <c r="J514" s="117"/>
      <c r="K514" s="118"/>
      <c r="L514" s="117"/>
      <c r="M514" s="148"/>
      <c r="N514" s="148"/>
      <c r="O514" s="118"/>
      <c r="P514" s="117"/>
      <c r="Q514" s="118"/>
      <c r="R514" s="117"/>
      <c r="S514" s="148"/>
      <c r="T514" s="148"/>
      <c r="U514" s="118"/>
      <c r="V514" s="239"/>
      <c r="W514" s="148"/>
      <c r="X514" s="148"/>
      <c r="Y514" s="148"/>
      <c r="Z514" s="148"/>
      <c r="AA514" s="148"/>
      <c r="AB514" s="148"/>
      <c r="AC514" s="148"/>
      <c r="AD514" s="118"/>
      <c r="AE514" s="19"/>
      <c r="AF514" s="19"/>
      <c r="AG514" s="19"/>
      <c r="AH514" s="19"/>
      <c r="AI514" s="11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</row>
    <row r="515" spans="1:60">
      <c r="A515" s="244" t="s">
        <v>527</v>
      </c>
      <c r="B515" s="148"/>
      <c r="C515" s="148"/>
      <c r="D515" s="148"/>
      <c r="E515" s="148"/>
      <c r="F515" s="148"/>
      <c r="G515" s="148"/>
      <c r="H515" s="148"/>
      <c r="I515" s="118"/>
      <c r="J515" s="117"/>
      <c r="K515" s="118"/>
      <c r="L515" s="117"/>
      <c r="M515" s="148"/>
      <c r="N515" s="148"/>
      <c r="O515" s="118"/>
      <c r="P515" s="117"/>
      <c r="Q515" s="118"/>
      <c r="R515" s="117"/>
      <c r="S515" s="148"/>
      <c r="T515" s="148"/>
      <c r="U515" s="118"/>
      <c r="V515" s="239"/>
      <c r="W515" s="148"/>
      <c r="X515" s="148"/>
      <c r="Y515" s="148"/>
      <c r="Z515" s="148"/>
      <c r="AA515" s="148"/>
      <c r="AB515" s="148"/>
      <c r="AC515" s="148"/>
      <c r="AD515" s="118"/>
      <c r="AE515" s="19"/>
      <c r="AF515" s="19"/>
      <c r="AG515" s="19"/>
      <c r="AH515" s="19"/>
      <c r="AI515" s="11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</row>
    <row r="516" spans="1:60" ht="16.5" customHeight="1">
      <c r="A516" s="245" t="s">
        <v>528</v>
      </c>
      <c r="B516" s="115"/>
      <c r="C516" s="115"/>
      <c r="D516" s="115"/>
      <c r="E516" s="115"/>
      <c r="F516" s="115"/>
      <c r="G516" s="115"/>
      <c r="H516" s="115"/>
      <c r="I516" s="116"/>
      <c r="J516" s="117"/>
      <c r="K516" s="118"/>
      <c r="L516" s="117"/>
      <c r="M516" s="148"/>
      <c r="N516" s="148"/>
      <c r="O516" s="118"/>
      <c r="P516" s="117"/>
      <c r="Q516" s="118"/>
      <c r="R516" s="117"/>
      <c r="S516" s="148"/>
      <c r="T516" s="148"/>
      <c r="U516" s="118"/>
      <c r="V516" s="239"/>
      <c r="W516" s="148"/>
      <c r="X516" s="148"/>
      <c r="Y516" s="148"/>
      <c r="Z516" s="148"/>
      <c r="AA516" s="148"/>
      <c r="AB516" s="148"/>
      <c r="AC516" s="148"/>
      <c r="AD516" s="118"/>
      <c r="AE516" s="66"/>
      <c r="AF516" s="66"/>
      <c r="AG516" s="66"/>
      <c r="AH516" s="66"/>
      <c r="AI516" s="11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</row>
    <row r="517" spans="1:60">
      <c r="A517" s="244" t="s">
        <v>529</v>
      </c>
      <c r="B517" s="148"/>
      <c r="C517" s="148"/>
      <c r="D517" s="148"/>
      <c r="E517" s="148"/>
      <c r="F517" s="148"/>
      <c r="G517" s="148"/>
      <c r="H517" s="148"/>
      <c r="I517" s="118"/>
      <c r="J517" s="117"/>
      <c r="K517" s="118"/>
      <c r="L517" s="117"/>
      <c r="M517" s="148"/>
      <c r="N517" s="148"/>
      <c r="O517" s="118"/>
      <c r="P517" s="117"/>
      <c r="Q517" s="118"/>
      <c r="R517" s="117"/>
      <c r="S517" s="148"/>
      <c r="T517" s="148"/>
      <c r="U517" s="118"/>
      <c r="V517" s="239"/>
      <c r="W517" s="148"/>
      <c r="X517" s="148"/>
      <c r="Y517" s="148"/>
      <c r="Z517" s="148"/>
      <c r="AA517" s="148"/>
      <c r="AB517" s="148"/>
      <c r="AC517" s="148"/>
      <c r="AD517" s="118"/>
      <c r="AE517" s="19"/>
      <c r="AF517" s="19"/>
      <c r="AG517" s="19"/>
      <c r="AH517" s="19"/>
      <c r="AI517" s="11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</row>
    <row r="518" spans="1:60">
      <c r="A518" s="244" t="s">
        <v>529</v>
      </c>
      <c r="B518" s="148"/>
      <c r="C518" s="148"/>
      <c r="D518" s="148"/>
      <c r="E518" s="148"/>
      <c r="F518" s="148"/>
      <c r="G518" s="148"/>
      <c r="H518" s="148"/>
      <c r="I518" s="118"/>
      <c r="J518" s="117"/>
      <c r="K518" s="118"/>
      <c r="L518" s="117"/>
      <c r="M518" s="148"/>
      <c r="N518" s="148"/>
      <c r="O518" s="118"/>
      <c r="P518" s="117"/>
      <c r="Q518" s="118"/>
      <c r="R518" s="117"/>
      <c r="S518" s="148"/>
      <c r="T518" s="148"/>
      <c r="U518" s="118"/>
      <c r="V518" s="239"/>
      <c r="W518" s="148"/>
      <c r="X518" s="148"/>
      <c r="Y518" s="148"/>
      <c r="Z518" s="148"/>
      <c r="AA518" s="148"/>
      <c r="AB518" s="148"/>
      <c r="AC518" s="148"/>
      <c r="AD518" s="118"/>
      <c r="AE518" s="19"/>
      <c r="AF518" s="19"/>
      <c r="AG518" s="19"/>
      <c r="AH518" s="19"/>
      <c r="AI518" s="11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</row>
    <row r="519" spans="1:60">
      <c r="A519" s="244" t="s">
        <v>529</v>
      </c>
      <c r="B519" s="148"/>
      <c r="C519" s="148"/>
      <c r="D519" s="148"/>
      <c r="E519" s="148"/>
      <c r="F519" s="148"/>
      <c r="G519" s="148"/>
      <c r="H519" s="148"/>
      <c r="I519" s="118"/>
      <c r="J519" s="117"/>
      <c r="K519" s="118"/>
      <c r="L519" s="117"/>
      <c r="M519" s="148"/>
      <c r="N519" s="148"/>
      <c r="O519" s="118"/>
      <c r="P519" s="117"/>
      <c r="Q519" s="118"/>
      <c r="R519" s="117"/>
      <c r="S519" s="148"/>
      <c r="T519" s="148"/>
      <c r="U519" s="118"/>
      <c r="V519" s="239"/>
      <c r="W519" s="148"/>
      <c r="X519" s="148"/>
      <c r="Y519" s="148"/>
      <c r="Z519" s="148"/>
      <c r="AA519" s="148"/>
      <c r="AB519" s="148"/>
      <c r="AC519" s="148"/>
      <c r="AD519" s="118"/>
      <c r="AE519" s="19"/>
      <c r="AF519" s="19"/>
      <c r="AG519" s="19"/>
      <c r="AH519" s="19"/>
      <c r="AI519" s="11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</row>
    <row r="520" spans="1:60">
      <c r="A520" s="244" t="s">
        <v>529</v>
      </c>
      <c r="B520" s="148"/>
      <c r="C520" s="148"/>
      <c r="D520" s="148"/>
      <c r="E520" s="148"/>
      <c r="F520" s="148"/>
      <c r="G520" s="148"/>
      <c r="H520" s="148"/>
      <c r="I520" s="118"/>
      <c r="J520" s="117"/>
      <c r="K520" s="118"/>
      <c r="L520" s="117"/>
      <c r="M520" s="148"/>
      <c r="N520" s="148"/>
      <c r="O520" s="118"/>
      <c r="P520" s="117"/>
      <c r="Q520" s="118"/>
      <c r="R520" s="117"/>
      <c r="S520" s="148"/>
      <c r="T520" s="148"/>
      <c r="U520" s="118"/>
      <c r="V520" s="239"/>
      <c r="W520" s="148"/>
      <c r="X520" s="148"/>
      <c r="Y520" s="148"/>
      <c r="Z520" s="148"/>
      <c r="AA520" s="148"/>
      <c r="AB520" s="148"/>
      <c r="AC520" s="148"/>
      <c r="AD520" s="118"/>
      <c r="AE520" s="19"/>
      <c r="AF520" s="19"/>
      <c r="AG520" s="19"/>
      <c r="AH520" s="19"/>
      <c r="AI520" s="11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</row>
    <row r="521" spans="1:60">
      <c r="A521" s="244" t="s">
        <v>529</v>
      </c>
      <c r="B521" s="148"/>
      <c r="C521" s="148"/>
      <c r="D521" s="148"/>
      <c r="E521" s="148"/>
      <c r="F521" s="148"/>
      <c r="G521" s="148"/>
      <c r="H521" s="148"/>
      <c r="I521" s="118"/>
      <c r="J521" s="117"/>
      <c r="K521" s="118"/>
      <c r="L521" s="117"/>
      <c r="M521" s="148"/>
      <c r="N521" s="148"/>
      <c r="O521" s="118"/>
      <c r="P521" s="117"/>
      <c r="Q521" s="118"/>
      <c r="R521" s="117"/>
      <c r="S521" s="148"/>
      <c r="T521" s="148"/>
      <c r="U521" s="118"/>
      <c r="V521" s="239"/>
      <c r="W521" s="148"/>
      <c r="X521" s="148"/>
      <c r="Y521" s="148"/>
      <c r="Z521" s="148"/>
      <c r="AA521" s="148"/>
      <c r="AB521" s="148"/>
      <c r="AC521" s="148"/>
      <c r="AD521" s="118"/>
      <c r="AE521" s="19"/>
      <c r="AF521" s="19"/>
      <c r="AG521" s="19"/>
      <c r="AH521" s="19"/>
      <c r="AI521" s="11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</row>
    <row r="522" spans="1:60" ht="32.25" customHeight="1">
      <c r="A522" s="245" t="s">
        <v>530</v>
      </c>
      <c r="B522" s="115"/>
      <c r="C522" s="115"/>
      <c r="D522" s="115"/>
      <c r="E522" s="115"/>
      <c r="F522" s="115"/>
      <c r="G522" s="115"/>
      <c r="H522" s="115"/>
      <c r="I522" s="116"/>
      <c r="J522" s="117"/>
      <c r="K522" s="118"/>
      <c r="L522" s="117"/>
      <c r="M522" s="148"/>
      <c r="N522" s="148"/>
      <c r="O522" s="118"/>
      <c r="P522" s="117"/>
      <c r="Q522" s="118"/>
      <c r="R522" s="117"/>
      <c r="S522" s="148"/>
      <c r="T522" s="148"/>
      <c r="U522" s="118"/>
      <c r="V522" s="239"/>
      <c r="W522" s="148"/>
      <c r="X522" s="148"/>
      <c r="Y522" s="148"/>
      <c r="Z522" s="148"/>
      <c r="AA522" s="148"/>
      <c r="AB522" s="148"/>
      <c r="AC522" s="148"/>
      <c r="AD522" s="118"/>
      <c r="AE522" s="66"/>
      <c r="AF522" s="66"/>
      <c r="AG522" s="66"/>
      <c r="AH522" s="66"/>
      <c r="AI522" s="11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</row>
    <row r="523" spans="1:60">
      <c r="A523" s="244" t="s">
        <v>531</v>
      </c>
      <c r="B523" s="148"/>
      <c r="C523" s="148"/>
      <c r="D523" s="148"/>
      <c r="E523" s="148"/>
      <c r="F523" s="148"/>
      <c r="G523" s="148"/>
      <c r="H523" s="148"/>
      <c r="I523" s="118"/>
      <c r="J523" s="117"/>
      <c r="K523" s="118"/>
      <c r="L523" s="117"/>
      <c r="M523" s="148"/>
      <c r="N523" s="148"/>
      <c r="O523" s="118"/>
      <c r="P523" s="117"/>
      <c r="Q523" s="118"/>
      <c r="R523" s="117"/>
      <c r="S523" s="148"/>
      <c r="T523" s="148"/>
      <c r="U523" s="118"/>
      <c r="V523" s="239"/>
      <c r="W523" s="148"/>
      <c r="X523" s="148"/>
      <c r="Y523" s="148"/>
      <c r="Z523" s="148"/>
      <c r="AA523" s="148"/>
      <c r="AB523" s="148"/>
      <c r="AC523" s="148"/>
      <c r="AD523" s="118"/>
      <c r="AE523" s="19"/>
      <c r="AF523" s="19"/>
      <c r="AG523" s="19"/>
      <c r="AH523" s="19"/>
      <c r="AI523" s="11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</row>
    <row r="524" spans="1:60">
      <c r="A524" s="244" t="s">
        <v>531</v>
      </c>
      <c r="B524" s="148"/>
      <c r="C524" s="148"/>
      <c r="D524" s="148"/>
      <c r="E524" s="148"/>
      <c r="F524" s="148"/>
      <c r="G524" s="148"/>
      <c r="H524" s="148"/>
      <c r="I524" s="118"/>
      <c r="J524" s="117"/>
      <c r="K524" s="118"/>
      <c r="L524" s="117"/>
      <c r="M524" s="148"/>
      <c r="N524" s="148"/>
      <c r="O524" s="118"/>
      <c r="P524" s="117"/>
      <c r="Q524" s="118"/>
      <c r="R524" s="117"/>
      <c r="S524" s="148"/>
      <c r="T524" s="148"/>
      <c r="U524" s="118"/>
      <c r="V524" s="239"/>
      <c r="W524" s="148"/>
      <c r="X524" s="148"/>
      <c r="Y524" s="148"/>
      <c r="Z524" s="148"/>
      <c r="AA524" s="148"/>
      <c r="AB524" s="148"/>
      <c r="AC524" s="148"/>
      <c r="AD524" s="118"/>
      <c r="AE524" s="19"/>
      <c r="AF524" s="19"/>
      <c r="AG524" s="19"/>
      <c r="AH524" s="19"/>
      <c r="AI524" s="11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</row>
    <row r="525" spans="1:60">
      <c r="A525" s="244" t="s">
        <v>531</v>
      </c>
      <c r="B525" s="148"/>
      <c r="C525" s="148"/>
      <c r="D525" s="148"/>
      <c r="E525" s="148"/>
      <c r="F525" s="148"/>
      <c r="G525" s="148"/>
      <c r="H525" s="148"/>
      <c r="I525" s="118"/>
      <c r="J525" s="117"/>
      <c r="K525" s="118"/>
      <c r="L525" s="117"/>
      <c r="M525" s="148"/>
      <c r="N525" s="148"/>
      <c r="O525" s="118"/>
      <c r="P525" s="117"/>
      <c r="Q525" s="118"/>
      <c r="R525" s="117"/>
      <c r="S525" s="148"/>
      <c r="T525" s="148"/>
      <c r="U525" s="118"/>
      <c r="V525" s="239"/>
      <c r="W525" s="148"/>
      <c r="X525" s="148"/>
      <c r="Y525" s="148"/>
      <c r="Z525" s="148"/>
      <c r="AA525" s="148"/>
      <c r="AB525" s="148"/>
      <c r="AC525" s="148"/>
      <c r="AD525" s="118"/>
      <c r="AE525" s="19"/>
      <c r="AF525" s="19"/>
      <c r="AG525" s="19"/>
      <c r="AH525" s="19"/>
      <c r="AI525" s="11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</row>
    <row r="526" spans="1:60">
      <c r="A526" s="244" t="s">
        <v>531</v>
      </c>
      <c r="B526" s="148"/>
      <c r="C526" s="148"/>
      <c r="D526" s="148"/>
      <c r="E526" s="148"/>
      <c r="F526" s="148"/>
      <c r="G526" s="148"/>
      <c r="H526" s="148"/>
      <c r="I526" s="118"/>
      <c r="J526" s="117"/>
      <c r="K526" s="118"/>
      <c r="L526" s="117"/>
      <c r="M526" s="148"/>
      <c r="N526" s="148"/>
      <c r="O526" s="118"/>
      <c r="P526" s="117"/>
      <c r="Q526" s="118"/>
      <c r="R526" s="117"/>
      <c r="S526" s="148"/>
      <c r="T526" s="148"/>
      <c r="U526" s="118"/>
      <c r="V526" s="239"/>
      <c r="W526" s="148"/>
      <c r="X526" s="148"/>
      <c r="Y526" s="148"/>
      <c r="Z526" s="148"/>
      <c r="AA526" s="148"/>
      <c r="AB526" s="148"/>
      <c r="AC526" s="148"/>
      <c r="AD526" s="118"/>
      <c r="AE526" s="19"/>
      <c r="AF526" s="19"/>
      <c r="AG526" s="19"/>
      <c r="AH526" s="19"/>
      <c r="AI526" s="11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</row>
    <row r="527" spans="1:60">
      <c r="A527" s="244" t="s">
        <v>531</v>
      </c>
      <c r="B527" s="148"/>
      <c r="C527" s="148"/>
      <c r="D527" s="148"/>
      <c r="E527" s="148"/>
      <c r="F527" s="148"/>
      <c r="G527" s="148"/>
      <c r="H527" s="148"/>
      <c r="I527" s="118"/>
      <c r="J527" s="117"/>
      <c r="K527" s="118"/>
      <c r="L527" s="117"/>
      <c r="M527" s="148"/>
      <c r="N527" s="148"/>
      <c r="O527" s="118"/>
      <c r="P527" s="117"/>
      <c r="Q527" s="118"/>
      <c r="R527" s="117"/>
      <c r="S527" s="148"/>
      <c r="T527" s="148"/>
      <c r="U527" s="118"/>
      <c r="V527" s="239"/>
      <c r="W527" s="148"/>
      <c r="X527" s="148"/>
      <c r="Y527" s="148"/>
      <c r="Z527" s="148"/>
      <c r="AA527" s="148"/>
      <c r="AB527" s="148"/>
      <c r="AC527" s="148"/>
      <c r="AD527" s="118"/>
      <c r="AE527" s="19"/>
      <c r="AF527" s="19"/>
      <c r="AG527" s="19"/>
      <c r="AH527" s="19"/>
      <c r="AI527" s="11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</row>
    <row r="528" spans="1:60" ht="12.75" customHeight="1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269"/>
      <c r="W528" s="163"/>
      <c r="X528" s="163"/>
      <c r="Y528" s="163"/>
      <c r="Z528" s="163"/>
      <c r="AA528" s="163"/>
      <c r="AB528" s="163"/>
      <c r="AC528" s="163"/>
      <c r="AD528" s="163"/>
      <c r="AE528" s="68"/>
      <c r="AF528" s="68"/>
      <c r="AG528" s="68"/>
      <c r="AH528" s="68"/>
      <c r="AI528" s="11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</row>
    <row r="529" spans="1:60" ht="16.5" customHeight="1">
      <c r="A529" s="62" t="s">
        <v>532</v>
      </c>
      <c r="B529" s="233" t="s">
        <v>533</v>
      </c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69"/>
      <c r="AF529" s="19"/>
      <c r="AG529" s="19"/>
      <c r="AH529" s="19"/>
      <c r="AI529" s="11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</row>
    <row r="530" spans="1:60" ht="74.25" customHeight="1">
      <c r="A530" s="270" t="s">
        <v>534</v>
      </c>
      <c r="B530" s="128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6"/>
      <c r="Z530" s="271" t="s">
        <v>535</v>
      </c>
      <c r="AA530" s="128"/>
      <c r="AB530" s="128"/>
      <c r="AC530" s="126"/>
      <c r="AD530" s="70" t="s">
        <v>536</v>
      </c>
      <c r="AE530" s="36"/>
      <c r="AF530" s="19"/>
      <c r="AG530" s="19"/>
      <c r="AH530" s="19"/>
      <c r="AI530" s="11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</row>
    <row r="531" spans="1:60" ht="33.75" customHeight="1">
      <c r="A531" s="263" t="s">
        <v>537</v>
      </c>
      <c r="B531" s="128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6"/>
      <c r="Z531" s="260"/>
      <c r="AA531" s="261"/>
      <c r="AB531" s="261"/>
      <c r="AC531" s="262"/>
      <c r="AD531" s="102"/>
      <c r="AE531" s="71"/>
      <c r="AF531" s="19"/>
      <c r="AG531" s="19"/>
      <c r="AH531" s="19"/>
      <c r="AI531" s="19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</row>
    <row r="532" spans="1:60" ht="18" customHeight="1">
      <c r="A532" s="263" t="s">
        <v>538</v>
      </c>
      <c r="B532" s="128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6"/>
      <c r="Z532" s="260"/>
      <c r="AA532" s="261"/>
      <c r="AB532" s="261"/>
      <c r="AC532" s="262"/>
      <c r="AD532" s="102"/>
      <c r="AE532" s="71"/>
      <c r="AF532" s="19"/>
      <c r="AG532" s="19"/>
      <c r="AH532" s="19"/>
      <c r="AI532" s="19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</row>
    <row r="533" spans="1:60" ht="18.75" customHeight="1">
      <c r="A533" s="263" t="s">
        <v>539</v>
      </c>
      <c r="B533" s="128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6"/>
      <c r="Z533" s="260"/>
      <c r="AA533" s="261"/>
      <c r="AB533" s="261"/>
      <c r="AC533" s="262"/>
      <c r="AD533" s="102"/>
      <c r="AE533" s="71"/>
      <c r="AF533" s="19"/>
      <c r="AG533" s="19"/>
      <c r="AH533" s="19"/>
      <c r="AI533" s="19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  <c r="BD533" s="72"/>
      <c r="BE533" s="72"/>
      <c r="BF533" s="72"/>
      <c r="BG533" s="72"/>
      <c r="BH533" s="72"/>
    </row>
    <row r="534" spans="1:60" ht="21" customHeight="1">
      <c r="A534" s="263" t="s">
        <v>540</v>
      </c>
      <c r="B534" s="128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6"/>
      <c r="Z534" s="260"/>
      <c r="AA534" s="261"/>
      <c r="AB534" s="261"/>
      <c r="AC534" s="262"/>
      <c r="AD534" s="102"/>
      <c r="AE534" s="71"/>
      <c r="AF534" s="19"/>
      <c r="AG534" s="19"/>
      <c r="AH534" s="19"/>
      <c r="AI534" s="19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</row>
    <row r="535" spans="1:60" ht="21.75" customHeight="1">
      <c r="A535" s="263" t="s">
        <v>541</v>
      </c>
      <c r="B535" s="128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6"/>
      <c r="Z535" s="260"/>
      <c r="AA535" s="261"/>
      <c r="AB535" s="261"/>
      <c r="AC535" s="262"/>
      <c r="AD535" s="102"/>
      <c r="AE535" s="71"/>
      <c r="AF535" s="19"/>
      <c r="AG535" s="19"/>
      <c r="AH535" s="19"/>
      <c r="AI535" s="19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</row>
    <row r="536" spans="1:60" ht="18" customHeight="1">
      <c r="A536" s="263" t="s">
        <v>542</v>
      </c>
      <c r="B536" s="128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6"/>
      <c r="Z536" s="260"/>
      <c r="AA536" s="261"/>
      <c r="AB536" s="261"/>
      <c r="AC536" s="262"/>
      <c r="AD536" s="102"/>
      <c r="AE536" s="71"/>
      <c r="AF536" s="19"/>
      <c r="AG536" s="19"/>
      <c r="AH536" s="19"/>
      <c r="AI536" s="19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</row>
    <row r="537" spans="1:60">
      <c r="A537" s="264" t="s">
        <v>503</v>
      </c>
      <c r="B537" s="126"/>
      <c r="C537" s="265"/>
      <c r="D537" s="210"/>
      <c r="E537" s="210"/>
      <c r="F537" s="210"/>
      <c r="G537" s="210"/>
      <c r="H537" s="210"/>
      <c r="I537" s="210"/>
      <c r="J537" s="210"/>
      <c r="K537" s="210"/>
      <c r="L537" s="210"/>
      <c r="M537" s="210"/>
      <c r="N537" s="210"/>
      <c r="O537" s="210"/>
      <c r="P537" s="210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  <c r="AA537" s="210"/>
      <c r="AB537" s="210"/>
      <c r="AC537" s="210"/>
      <c r="AD537" s="224"/>
      <c r="AE537" s="71"/>
      <c r="AF537" s="19"/>
      <c r="AG537" s="19"/>
      <c r="AH537" s="19"/>
      <c r="AI537" s="19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</row>
    <row r="538" spans="1:60" ht="12.75" customHeight="1">
      <c r="A538" s="21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0"/>
      <c r="AF538" s="11"/>
      <c r="AG538" s="11"/>
      <c r="AH538" s="11"/>
      <c r="AI538" s="11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</row>
    <row r="539" spans="1:60" ht="17.25" customHeight="1">
      <c r="A539" s="32" t="s">
        <v>543</v>
      </c>
      <c r="B539" s="266" t="s">
        <v>544</v>
      </c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6"/>
      <c r="AE539" s="10"/>
      <c r="AF539" s="11"/>
      <c r="AG539" s="11"/>
      <c r="AH539" s="11"/>
      <c r="AI539" s="11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</row>
    <row r="540" spans="1:60" ht="12.75" customHeight="1">
      <c r="A540" s="73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10"/>
      <c r="AF540" s="11"/>
      <c r="AG540" s="11"/>
      <c r="AH540" s="11"/>
      <c r="AI540" s="11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</row>
    <row r="541" spans="1:60" ht="17.25" customHeight="1">
      <c r="A541" s="75" t="s">
        <v>545</v>
      </c>
      <c r="B541" s="256" t="s">
        <v>546</v>
      </c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  <c r="AB541" s="128"/>
      <c r="AC541" s="126"/>
      <c r="AD541" s="112"/>
      <c r="AE541" s="10"/>
      <c r="AF541" s="11"/>
      <c r="AG541" s="11"/>
      <c r="AH541" s="11"/>
      <c r="AI541" s="11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</row>
    <row r="542" spans="1:60" ht="12.75" customHeight="1">
      <c r="A542" s="76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10"/>
      <c r="AF542" s="11"/>
      <c r="AG542" s="11"/>
      <c r="AH542" s="11"/>
      <c r="AI542" s="11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</row>
    <row r="543" spans="1:60" ht="50.25" customHeight="1">
      <c r="A543" s="267" t="s">
        <v>547</v>
      </c>
      <c r="B543" s="256" t="s">
        <v>548</v>
      </c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6"/>
      <c r="AA543" s="77" t="s">
        <v>30</v>
      </c>
      <c r="AB543" s="78" t="s">
        <v>281</v>
      </c>
      <c r="AC543" s="78" t="s">
        <v>549</v>
      </c>
      <c r="AD543" s="78" t="s">
        <v>281</v>
      </c>
      <c r="AE543" s="10"/>
      <c r="AF543" s="11"/>
      <c r="AG543" s="11"/>
      <c r="AH543" s="11"/>
      <c r="AI543" s="11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</row>
    <row r="544" spans="1:60">
      <c r="A544" s="248"/>
      <c r="B544" s="208" t="s">
        <v>550</v>
      </c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6"/>
      <c r="AA544" s="103"/>
      <c r="AB544" s="79" t="str">
        <f>IF(ISERR(AA544/$AD$27),"",(AA544/$AD$27))</f>
        <v/>
      </c>
      <c r="AC544" s="104"/>
      <c r="AD544" s="79" t="str">
        <f t="shared" ref="AD544:AD545" si="13">IF(ISERR(AC544/AA544),"",(AC544/AA544))</f>
        <v/>
      </c>
      <c r="AE544" s="10"/>
      <c r="AF544" s="11"/>
      <c r="AG544" s="11"/>
      <c r="AH544" s="11"/>
      <c r="AI544" s="11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</row>
    <row r="545" spans="1:60">
      <c r="A545" s="145"/>
      <c r="B545" s="268" t="s">
        <v>551</v>
      </c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6"/>
      <c r="AA545" s="113"/>
      <c r="AB545" s="79" t="str">
        <f>IF(ISERR(AA545/AA544),"",(AA545/AA544))</f>
        <v/>
      </c>
      <c r="AC545" s="104"/>
      <c r="AD545" s="79" t="str">
        <f t="shared" si="13"/>
        <v/>
      </c>
      <c r="AE545" s="10"/>
      <c r="AF545" s="11"/>
      <c r="AG545" s="11"/>
      <c r="AH545" s="11"/>
      <c r="AI545" s="11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</row>
    <row r="546" spans="1:60">
      <c r="A546" s="73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10"/>
      <c r="AF546" s="11"/>
      <c r="AG546" s="11"/>
      <c r="AH546" s="11"/>
      <c r="AI546" s="11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</row>
    <row r="547" spans="1:60">
      <c r="A547" s="267" t="s">
        <v>552</v>
      </c>
      <c r="B547" s="256" t="s">
        <v>553</v>
      </c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  <c r="AB547" s="128"/>
      <c r="AC547" s="128"/>
      <c r="AD547" s="126"/>
      <c r="AE547" s="80"/>
      <c r="AF547" s="81"/>
      <c r="AG547" s="11"/>
      <c r="AH547" s="11"/>
      <c r="AI547" s="11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</row>
    <row r="548" spans="1:60">
      <c r="A548" s="248"/>
      <c r="B548" s="208" t="s">
        <v>554</v>
      </c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8"/>
      <c r="AB548" s="126"/>
      <c r="AC548" s="103"/>
      <c r="AD548" s="79" t="str">
        <f>IF(ISERR(AC548/$AA$544),"",(AC548/$AA$544))</f>
        <v/>
      </c>
      <c r="AE548" s="10"/>
      <c r="AF548" s="11"/>
      <c r="AG548" s="11"/>
      <c r="AH548" s="11"/>
      <c r="AI548" s="11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</row>
    <row r="549" spans="1:60">
      <c r="A549" s="248"/>
      <c r="B549" s="246" t="s">
        <v>555</v>
      </c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  <c r="AA549" s="128"/>
      <c r="AB549" s="126"/>
      <c r="AC549" s="103"/>
      <c r="AD549" s="79" t="str">
        <f t="shared" ref="AD549:AD552" si="14">IF(ISERR(AC549/$AA$544),"",(AC549/$AA$544))</f>
        <v/>
      </c>
      <c r="AE549" s="10"/>
      <c r="AF549" s="11"/>
      <c r="AG549" s="11"/>
      <c r="AH549" s="11"/>
      <c r="AI549" s="11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</row>
    <row r="550" spans="1:60">
      <c r="A550" s="248"/>
      <c r="B550" s="246" t="s">
        <v>556</v>
      </c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  <c r="AB550" s="126"/>
      <c r="AC550" s="103"/>
      <c r="AD550" s="79" t="str">
        <f t="shared" si="14"/>
        <v/>
      </c>
      <c r="AE550" s="10"/>
      <c r="AF550" s="11"/>
      <c r="AG550" s="11"/>
      <c r="AH550" s="11"/>
      <c r="AI550" s="11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</row>
    <row r="551" spans="1:60">
      <c r="A551" s="248"/>
      <c r="B551" s="246" t="s">
        <v>557</v>
      </c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8"/>
      <c r="AB551" s="126"/>
      <c r="AC551" s="103"/>
      <c r="AD551" s="79" t="str">
        <f t="shared" si="14"/>
        <v/>
      </c>
      <c r="AE551" s="10"/>
      <c r="AF551" s="11"/>
      <c r="AG551" s="11"/>
      <c r="AH551" s="11"/>
      <c r="AI551" s="11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</row>
    <row r="552" spans="1:60">
      <c r="A552" s="145"/>
      <c r="B552" s="246" t="s">
        <v>558</v>
      </c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  <c r="AA552" s="128"/>
      <c r="AB552" s="126"/>
      <c r="AC552" s="103"/>
      <c r="AD552" s="79" t="str">
        <f t="shared" si="14"/>
        <v/>
      </c>
      <c r="AE552" s="10"/>
      <c r="AF552" s="11"/>
      <c r="AG552" s="11"/>
      <c r="AH552" s="11"/>
      <c r="AI552" s="11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</row>
    <row r="553" spans="1:60" ht="12.75" customHeight="1">
      <c r="A553" s="76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10"/>
      <c r="AF553" s="11"/>
      <c r="AG553" s="11"/>
      <c r="AH553" s="11"/>
      <c r="AI553" s="11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</row>
    <row r="554" spans="1:60" ht="36" customHeight="1">
      <c r="A554" s="75" t="s">
        <v>559</v>
      </c>
      <c r="B554" s="256" t="s">
        <v>560</v>
      </c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  <c r="AA554" s="128"/>
      <c r="AB554" s="128"/>
      <c r="AC554" s="128"/>
      <c r="AD554" s="126"/>
      <c r="AE554" s="10"/>
      <c r="AF554" s="11"/>
      <c r="AG554" s="11"/>
      <c r="AH554" s="11"/>
      <c r="AI554" s="11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</row>
    <row r="555" spans="1:60" ht="156" customHeight="1">
      <c r="A555" s="274" t="s">
        <v>561</v>
      </c>
      <c r="B555" s="128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82" t="s">
        <v>562</v>
      </c>
      <c r="Z555" s="82" t="s">
        <v>563</v>
      </c>
      <c r="AA555" s="82" t="s">
        <v>564</v>
      </c>
      <c r="AB555" s="83" t="s">
        <v>549</v>
      </c>
      <c r="AC555" s="83" t="s">
        <v>565</v>
      </c>
      <c r="AD555" s="83" t="s">
        <v>566</v>
      </c>
      <c r="AE555" s="10"/>
      <c r="AF555" s="11"/>
      <c r="AG555" s="11"/>
      <c r="AH555" s="11"/>
      <c r="AI555" s="11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</row>
    <row r="556" spans="1:60">
      <c r="A556" s="222" t="s">
        <v>567</v>
      </c>
      <c r="B556" s="128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02"/>
      <c r="Z556" s="102"/>
      <c r="AA556" s="107"/>
      <c r="AB556" s="104"/>
      <c r="AC556" s="85" t="str">
        <f t="shared" ref="AC556:AC562" si="15">IF(ISERR(Z556/$AD$27),"",(Z556/$AD$27))</f>
        <v/>
      </c>
      <c r="AD556" s="85" t="str">
        <f t="shared" ref="AD556:AD562" si="16">IF(ISERR(AB556/Z556),"",(AB556/Z556))</f>
        <v/>
      </c>
      <c r="AE556" s="10"/>
      <c r="AF556" s="11"/>
      <c r="AG556" s="11"/>
      <c r="AH556" s="11"/>
      <c r="AI556" s="11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</row>
    <row r="557" spans="1:60">
      <c r="A557" s="222" t="s">
        <v>568</v>
      </c>
      <c r="B557" s="128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02"/>
      <c r="Z557" s="102"/>
      <c r="AA557" s="107"/>
      <c r="AB557" s="104"/>
      <c r="AC557" s="85" t="str">
        <f t="shared" si="15"/>
        <v/>
      </c>
      <c r="AD557" s="85" t="str">
        <f t="shared" si="16"/>
        <v/>
      </c>
      <c r="AE557" s="10"/>
      <c r="AF557" s="11"/>
      <c r="AG557" s="11"/>
      <c r="AH557" s="11"/>
      <c r="AI557" s="11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</row>
    <row r="558" spans="1:60">
      <c r="A558" s="222" t="s">
        <v>569</v>
      </c>
      <c r="B558" s="128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02"/>
      <c r="Z558" s="102"/>
      <c r="AA558" s="107"/>
      <c r="AB558" s="104"/>
      <c r="AC558" s="85" t="str">
        <f t="shared" si="15"/>
        <v/>
      </c>
      <c r="AD558" s="85" t="str">
        <f t="shared" si="16"/>
        <v/>
      </c>
      <c r="AE558" s="10"/>
      <c r="AF558" s="11"/>
      <c r="AG558" s="11"/>
      <c r="AH558" s="11"/>
      <c r="AI558" s="11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</row>
    <row r="559" spans="1:60">
      <c r="A559" s="222" t="s">
        <v>570</v>
      </c>
      <c r="B559" s="128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02"/>
      <c r="Z559" s="102"/>
      <c r="AA559" s="107"/>
      <c r="AB559" s="104"/>
      <c r="AC559" s="85" t="str">
        <f t="shared" si="15"/>
        <v/>
      </c>
      <c r="AD559" s="85" t="str">
        <f t="shared" si="16"/>
        <v/>
      </c>
      <c r="AE559" s="10"/>
      <c r="AF559" s="11"/>
      <c r="AG559" s="11"/>
      <c r="AH559" s="11"/>
      <c r="AI559" s="11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</row>
    <row r="560" spans="1:60">
      <c r="A560" s="222" t="s">
        <v>571</v>
      </c>
      <c r="B560" s="128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02"/>
      <c r="Z560" s="102"/>
      <c r="AA560" s="107"/>
      <c r="AB560" s="104"/>
      <c r="AC560" s="85" t="str">
        <f t="shared" si="15"/>
        <v/>
      </c>
      <c r="AD560" s="85" t="str">
        <f t="shared" si="16"/>
        <v/>
      </c>
      <c r="AE560" s="10"/>
      <c r="AF560" s="11"/>
      <c r="AG560" s="11"/>
      <c r="AH560" s="11"/>
      <c r="AI560" s="11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</row>
    <row r="561" spans="1:60">
      <c r="A561" s="222" t="s">
        <v>572</v>
      </c>
      <c r="B561" s="128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02"/>
      <c r="Z561" s="102"/>
      <c r="AA561" s="107"/>
      <c r="AB561" s="104"/>
      <c r="AC561" s="85" t="str">
        <f t="shared" si="15"/>
        <v/>
      </c>
      <c r="AD561" s="85" t="str">
        <f t="shared" si="16"/>
        <v/>
      </c>
      <c r="AE561" s="10"/>
      <c r="AF561" s="11"/>
      <c r="AG561" s="11"/>
      <c r="AH561" s="11"/>
      <c r="AI561" s="11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</row>
    <row r="562" spans="1:60">
      <c r="A562" s="222" t="s">
        <v>573</v>
      </c>
      <c r="B562" s="128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02"/>
      <c r="Z562" s="102"/>
      <c r="AA562" s="107"/>
      <c r="AB562" s="104"/>
      <c r="AC562" s="85" t="str">
        <f t="shared" si="15"/>
        <v/>
      </c>
      <c r="AD562" s="85" t="str">
        <f t="shared" si="16"/>
        <v/>
      </c>
      <c r="AE562" s="10"/>
      <c r="AF562" s="11"/>
      <c r="AG562" s="11"/>
      <c r="AH562" s="11"/>
      <c r="AI562" s="11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</row>
    <row r="563" spans="1:60" ht="12.75" customHeight="1">
      <c r="A563" s="73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10"/>
      <c r="AF563" s="11"/>
      <c r="AG563" s="11"/>
      <c r="AH563" s="11"/>
      <c r="AI563" s="11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</row>
    <row r="564" spans="1:60" ht="85.5" customHeight="1">
      <c r="A564" s="75" t="s">
        <v>574</v>
      </c>
      <c r="B564" s="256" t="s">
        <v>575</v>
      </c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6"/>
      <c r="Z564" s="250" t="s">
        <v>30</v>
      </c>
      <c r="AA564" s="128"/>
      <c r="AB564" s="128"/>
      <c r="AC564" s="126"/>
      <c r="AD564" s="78" t="s">
        <v>565</v>
      </c>
      <c r="AE564" s="10"/>
      <c r="AF564" s="11"/>
      <c r="AG564" s="11"/>
      <c r="AH564" s="11"/>
      <c r="AI564" s="11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</row>
    <row r="565" spans="1:60" ht="15.75" customHeight="1">
      <c r="A565" s="75" t="s">
        <v>576</v>
      </c>
      <c r="B565" s="208" t="s">
        <v>577</v>
      </c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6"/>
      <c r="Z565" s="249"/>
      <c r="AA565" s="210"/>
      <c r="AB565" s="210"/>
      <c r="AC565" s="224"/>
      <c r="AD565" s="85" t="str">
        <f>IF(ISERR(Z565/AD27),"",(Z565/AD27))</f>
        <v/>
      </c>
      <c r="AE565" s="10"/>
      <c r="AF565" s="11"/>
      <c r="AG565" s="11"/>
      <c r="AH565" s="11"/>
      <c r="AI565" s="11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</row>
    <row r="566" spans="1:60" ht="15" customHeight="1">
      <c r="A566" s="75" t="s">
        <v>578</v>
      </c>
      <c r="B566" s="208" t="s">
        <v>579</v>
      </c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6"/>
      <c r="Z566" s="249"/>
      <c r="AA566" s="210"/>
      <c r="AB566" s="210"/>
      <c r="AC566" s="224"/>
      <c r="AD566" s="85" t="str">
        <f>IF(ISERR(Z566/AD27),"",(Z566/AD27))</f>
        <v/>
      </c>
      <c r="AE566" s="10"/>
      <c r="AF566" s="11"/>
      <c r="AG566" s="11"/>
      <c r="AH566" s="11"/>
      <c r="AI566" s="11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</row>
    <row r="567" spans="1:60" ht="12.75" customHeight="1">
      <c r="A567" s="73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10"/>
      <c r="AF567" s="11"/>
      <c r="AG567" s="11"/>
      <c r="AH567" s="11"/>
      <c r="AI567" s="11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</row>
    <row r="568" spans="1:60" ht="20.25" customHeight="1">
      <c r="A568" s="75" t="s">
        <v>580</v>
      </c>
      <c r="B568" s="256" t="s">
        <v>581</v>
      </c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  <c r="AA568" s="128"/>
      <c r="AB568" s="128"/>
      <c r="AC568" s="128"/>
      <c r="AD568" s="126"/>
      <c r="AE568" s="10"/>
      <c r="AF568" s="11"/>
      <c r="AG568" s="11"/>
      <c r="AH568" s="11"/>
      <c r="AI568" s="11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</row>
    <row r="569" spans="1:60" ht="20.25" customHeight="1">
      <c r="A569" s="75" t="s">
        <v>582</v>
      </c>
      <c r="B569" s="272" t="s">
        <v>583</v>
      </c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  <c r="AA569" s="128"/>
      <c r="AB569" s="128"/>
      <c r="AC569" s="128"/>
      <c r="AD569" s="126"/>
      <c r="AE569" s="10"/>
      <c r="AF569" s="11"/>
      <c r="AG569" s="11"/>
      <c r="AH569" s="11"/>
      <c r="AI569" s="11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</row>
    <row r="570" spans="1:60" ht="25.5" customHeight="1">
      <c r="A570" s="273" t="s">
        <v>584</v>
      </c>
      <c r="B570" s="163"/>
      <c r="C570" s="163"/>
      <c r="D570" s="163"/>
      <c r="E570" s="163"/>
      <c r="F570" s="163"/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31"/>
      <c r="S570" s="257" t="s">
        <v>585</v>
      </c>
      <c r="T570" s="128"/>
      <c r="U570" s="128"/>
      <c r="V570" s="128"/>
      <c r="W570" s="128"/>
      <c r="X570" s="128"/>
      <c r="Y570" s="128"/>
      <c r="Z570" s="128"/>
      <c r="AA570" s="128"/>
      <c r="AB570" s="128"/>
      <c r="AC570" s="128"/>
      <c r="AD570" s="126"/>
      <c r="AE570" s="10"/>
      <c r="AF570" s="11"/>
      <c r="AG570" s="11"/>
      <c r="AH570" s="11"/>
      <c r="AI570" s="11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</row>
    <row r="571" spans="1:60" ht="46.5" customHeight="1">
      <c r="A571" s="130"/>
      <c r="B571" s="163"/>
      <c r="C571" s="163"/>
      <c r="D571" s="163"/>
      <c r="E571" s="163"/>
      <c r="F571" s="163"/>
      <c r="G571" s="163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31"/>
      <c r="S571" s="257" t="s">
        <v>586</v>
      </c>
      <c r="T571" s="128"/>
      <c r="U571" s="126"/>
      <c r="V571" s="257" t="s">
        <v>587</v>
      </c>
      <c r="W571" s="128"/>
      <c r="X571" s="126"/>
      <c r="Y571" s="257" t="s">
        <v>588</v>
      </c>
      <c r="Z571" s="128"/>
      <c r="AA571" s="126"/>
      <c r="AB571" s="257" t="s">
        <v>589</v>
      </c>
      <c r="AC571" s="128"/>
      <c r="AD571" s="126"/>
      <c r="AE571" s="10"/>
      <c r="AF571" s="11"/>
      <c r="AG571" s="11"/>
      <c r="AH571" s="11"/>
      <c r="AI571" s="11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</row>
    <row r="572" spans="1:60" ht="80.25" customHeight="1">
      <c r="A572" s="125"/>
      <c r="B572" s="128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6"/>
      <c r="S572" s="86" t="s">
        <v>590</v>
      </c>
      <c r="T572" s="86" t="s">
        <v>591</v>
      </c>
      <c r="U572" s="86" t="s">
        <v>592</v>
      </c>
      <c r="V572" s="86" t="s">
        <v>590</v>
      </c>
      <c r="W572" s="86" t="s">
        <v>591</v>
      </c>
      <c r="X572" s="86" t="s">
        <v>592</v>
      </c>
      <c r="Y572" s="86" t="s">
        <v>590</v>
      </c>
      <c r="Z572" s="86" t="s">
        <v>591</v>
      </c>
      <c r="AA572" s="86" t="s">
        <v>592</v>
      </c>
      <c r="AB572" s="86" t="s">
        <v>590</v>
      </c>
      <c r="AC572" s="86" t="s">
        <v>591</v>
      </c>
      <c r="AD572" s="86" t="s">
        <v>592</v>
      </c>
      <c r="AE572" s="10"/>
      <c r="AF572" s="11"/>
      <c r="AG572" s="11"/>
      <c r="AH572" s="11"/>
      <c r="AI572" s="11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</row>
    <row r="573" spans="1:60">
      <c r="A573" s="230" t="s">
        <v>593</v>
      </c>
      <c r="B573" s="128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6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10"/>
      <c r="AF573" s="11"/>
      <c r="AG573" s="11"/>
      <c r="AH573" s="11"/>
      <c r="AI573" s="11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</row>
    <row r="574" spans="1:60">
      <c r="A574" s="230" t="s">
        <v>594</v>
      </c>
      <c r="B574" s="128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6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10"/>
      <c r="AF574" s="11"/>
      <c r="AG574" s="11"/>
      <c r="AH574" s="11"/>
      <c r="AI574" s="11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</row>
    <row r="575" spans="1:60">
      <c r="A575" s="230" t="s">
        <v>595</v>
      </c>
      <c r="B575" s="128"/>
      <c r="C575" s="128"/>
      <c r="D575" s="128"/>
      <c r="E575" s="128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6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10"/>
      <c r="AF575" s="11"/>
      <c r="AG575" s="11"/>
      <c r="AH575" s="11"/>
      <c r="AI575" s="11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</row>
    <row r="576" spans="1:60">
      <c r="A576" s="230" t="s">
        <v>596</v>
      </c>
      <c r="B576" s="128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6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10"/>
      <c r="AF576" s="11"/>
      <c r="AG576" s="11"/>
      <c r="AH576" s="11"/>
      <c r="AI576" s="11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</row>
    <row r="577" spans="1:60">
      <c r="A577" s="230" t="s">
        <v>597</v>
      </c>
      <c r="B577" s="128"/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6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10"/>
      <c r="AF577" s="11"/>
      <c r="AG577" s="11"/>
      <c r="AH577" s="11"/>
      <c r="AI577" s="11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</row>
    <row r="578" spans="1:60">
      <c r="A578" s="230" t="s">
        <v>598</v>
      </c>
      <c r="B578" s="128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6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10"/>
      <c r="AF578" s="11"/>
      <c r="AG578" s="11"/>
      <c r="AH578" s="11"/>
      <c r="AI578" s="11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</row>
    <row r="579" spans="1:60">
      <c r="A579" s="230" t="s">
        <v>599</v>
      </c>
      <c r="B579" s="128"/>
      <c r="C579" s="128"/>
      <c r="D579" s="128"/>
      <c r="E579" s="128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6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10"/>
      <c r="AF579" s="11"/>
      <c r="AG579" s="11"/>
      <c r="AH579" s="11"/>
      <c r="AI579" s="11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</row>
    <row r="580" spans="1:60">
      <c r="A580" s="230" t="s">
        <v>600</v>
      </c>
      <c r="B580" s="128"/>
      <c r="C580" s="128"/>
      <c r="D580" s="128"/>
      <c r="E580" s="128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6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10"/>
      <c r="AF580" s="11"/>
      <c r="AG580" s="11"/>
      <c r="AH580" s="11"/>
      <c r="AI580" s="11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</row>
    <row r="581" spans="1:60">
      <c r="A581" s="230" t="s">
        <v>601</v>
      </c>
      <c r="B581" s="128"/>
      <c r="C581" s="128"/>
      <c r="D581" s="128"/>
      <c r="E581" s="128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6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10"/>
      <c r="AF581" s="11"/>
      <c r="AG581" s="11"/>
      <c r="AH581" s="11"/>
      <c r="AI581" s="11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</row>
    <row r="582" spans="1:60">
      <c r="A582" s="230" t="s">
        <v>602</v>
      </c>
      <c r="B582" s="128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6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10"/>
      <c r="AF582" s="11"/>
      <c r="AG582" s="11"/>
      <c r="AH582" s="11"/>
      <c r="AI582" s="11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</row>
    <row r="583" spans="1:60">
      <c r="A583" s="230" t="s">
        <v>603</v>
      </c>
      <c r="B583" s="128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6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10"/>
      <c r="AF583" s="11"/>
      <c r="AG583" s="11"/>
      <c r="AH583" s="11"/>
      <c r="AI583" s="11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</row>
    <row r="584" spans="1:60">
      <c r="A584" s="230" t="s">
        <v>604</v>
      </c>
      <c r="B584" s="128"/>
      <c r="C584" s="128"/>
      <c r="D584" s="128"/>
      <c r="E584" s="128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6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10"/>
      <c r="AF584" s="11"/>
      <c r="AG584" s="11"/>
      <c r="AH584" s="11"/>
      <c r="AI584" s="11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</row>
    <row r="585" spans="1:60">
      <c r="A585" s="230" t="s">
        <v>605</v>
      </c>
      <c r="B585" s="128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6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10"/>
      <c r="AF585" s="11"/>
      <c r="AG585" s="11"/>
      <c r="AH585" s="11"/>
      <c r="AI585" s="11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</row>
    <row r="586" spans="1:60">
      <c r="A586" s="230" t="s">
        <v>606</v>
      </c>
      <c r="B586" s="128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6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10"/>
      <c r="AF586" s="11"/>
      <c r="AG586" s="11"/>
      <c r="AH586" s="11"/>
      <c r="AI586" s="11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</row>
    <row r="587" spans="1:60">
      <c r="A587" s="230" t="s">
        <v>607</v>
      </c>
      <c r="B587" s="128"/>
      <c r="C587" s="128"/>
      <c r="D587" s="128"/>
      <c r="E587" s="128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6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10"/>
      <c r="AF587" s="11"/>
      <c r="AG587" s="11"/>
      <c r="AH587" s="11"/>
      <c r="AI587" s="11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</row>
    <row r="588" spans="1:60">
      <c r="A588" s="230" t="s">
        <v>608</v>
      </c>
      <c r="B588" s="128"/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6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10"/>
      <c r="AF588" s="11"/>
      <c r="AG588" s="11"/>
      <c r="AH588" s="11"/>
      <c r="AI588" s="11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</row>
    <row r="589" spans="1:60">
      <c r="A589" s="230" t="s">
        <v>609</v>
      </c>
      <c r="B589" s="128"/>
      <c r="C589" s="128"/>
      <c r="D589" s="128"/>
      <c r="E589" s="128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6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10"/>
      <c r="AF589" s="11"/>
      <c r="AG589" s="11"/>
      <c r="AH589" s="11"/>
      <c r="AI589" s="11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</row>
    <row r="590" spans="1:60">
      <c r="A590" s="230" t="s">
        <v>610</v>
      </c>
      <c r="B590" s="128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6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10"/>
      <c r="AF590" s="11"/>
      <c r="AG590" s="11"/>
      <c r="AH590" s="11"/>
      <c r="AI590" s="11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</row>
    <row r="591" spans="1:60">
      <c r="A591" s="230" t="s">
        <v>611</v>
      </c>
      <c r="B591" s="128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6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10"/>
      <c r="AF591" s="11"/>
      <c r="AG591" s="11"/>
      <c r="AH591" s="11"/>
      <c r="AI591" s="11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</row>
    <row r="592" spans="1:60">
      <c r="A592" s="230" t="s">
        <v>612</v>
      </c>
      <c r="B592" s="128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6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10"/>
      <c r="AF592" s="11"/>
      <c r="AG592" s="11"/>
      <c r="AH592" s="11"/>
      <c r="AI592" s="11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</row>
    <row r="593" spans="1:60">
      <c r="A593" s="230" t="s">
        <v>613</v>
      </c>
      <c r="B593" s="128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6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10"/>
      <c r="AF593" s="11"/>
      <c r="AG593" s="11"/>
      <c r="AH593" s="11"/>
      <c r="AI593" s="11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</row>
    <row r="594" spans="1:60" ht="12.75" customHeight="1">
      <c r="A594" s="73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10"/>
      <c r="AF594" s="11"/>
      <c r="AG594" s="11"/>
      <c r="AH594" s="11"/>
      <c r="AI594" s="11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</row>
    <row r="595" spans="1:60" ht="22.5" customHeight="1">
      <c r="A595" s="75" t="s">
        <v>614</v>
      </c>
      <c r="B595" s="250" t="s">
        <v>615</v>
      </c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28"/>
      <c r="AD595" s="126"/>
      <c r="AE595" s="10"/>
      <c r="AF595" s="11"/>
      <c r="AG595" s="11"/>
      <c r="AH595" s="11"/>
      <c r="AI595" s="11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</row>
    <row r="596" spans="1:60" ht="22.5" customHeight="1">
      <c r="A596" s="273" t="s">
        <v>584</v>
      </c>
      <c r="B596" s="163"/>
      <c r="C596" s="163"/>
      <c r="D596" s="163"/>
      <c r="E596" s="163"/>
      <c r="F596" s="163"/>
      <c r="G596" s="163"/>
      <c r="H596" s="163"/>
      <c r="I596" s="163"/>
      <c r="J596" s="163"/>
      <c r="K596" s="163"/>
      <c r="L596" s="163"/>
      <c r="M596" s="163"/>
      <c r="N596" s="163"/>
      <c r="O596" s="163"/>
      <c r="P596" s="163"/>
      <c r="Q596" s="163"/>
      <c r="R596" s="163"/>
      <c r="S596" s="163"/>
      <c r="T596" s="163"/>
      <c r="U596" s="163"/>
      <c r="V596" s="163"/>
      <c r="W596" s="163"/>
      <c r="X596" s="131"/>
      <c r="Y596" s="217" t="s">
        <v>585</v>
      </c>
      <c r="Z596" s="115"/>
      <c r="AA596" s="115"/>
      <c r="AB596" s="115"/>
      <c r="AC596" s="115"/>
      <c r="AD596" s="116"/>
      <c r="AE596" s="10"/>
      <c r="AF596" s="11"/>
      <c r="AG596" s="11"/>
      <c r="AH596" s="11"/>
      <c r="AI596" s="11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</row>
    <row r="597" spans="1:60" ht="21.75" customHeight="1">
      <c r="A597" s="130"/>
      <c r="B597" s="163"/>
      <c r="C597" s="163"/>
      <c r="D597" s="163"/>
      <c r="E597" s="163"/>
      <c r="F597" s="163"/>
      <c r="G597" s="163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3"/>
      <c r="W597" s="163"/>
      <c r="X597" s="131"/>
      <c r="Y597" s="275" t="s">
        <v>616</v>
      </c>
      <c r="Z597" s="115"/>
      <c r="AA597" s="116"/>
      <c r="AB597" s="275" t="s">
        <v>617</v>
      </c>
      <c r="AC597" s="115"/>
      <c r="AD597" s="116"/>
      <c r="AE597" s="10"/>
      <c r="AF597" s="11"/>
      <c r="AG597" s="11"/>
      <c r="AH597" s="11"/>
      <c r="AI597" s="11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</row>
    <row r="598" spans="1:60" ht="76.5" customHeight="1">
      <c r="A598" s="125"/>
      <c r="B598" s="128"/>
      <c r="C598" s="128"/>
      <c r="D598" s="128"/>
      <c r="E598" s="128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6"/>
      <c r="Y598" s="86" t="s">
        <v>590</v>
      </c>
      <c r="Z598" s="86" t="s">
        <v>591</v>
      </c>
      <c r="AA598" s="86" t="s">
        <v>592</v>
      </c>
      <c r="AB598" s="86" t="s">
        <v>590</v>
      </c>
      <c r="AC598" s="86" t="s">
        <v>591</v>
      </c>
      <c r="AD598" s="86" t="s">
        <v>592</v>
      </c>
      <c r="AE598" s="10"/>
      <c r="AF598" s="11"/>
      <c r="AG598" s="11"/>
      <c r="AH598" s="11"/>
      <c r="AI598" s="11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</row>
    <row r="599" spans="1:60">
      <c r="A599" s="230" t="s">
        <v>618</v>
      </c>
      <c r="B599" s="128"/>
      <c r="C599" s="128"/>
      <c r="D599" s="128"/>
      <c r="E599" s="128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6"/>
      <c r="Y599" s="105"/>
      <c r="Z599" s="105"/>
      <c r="AA599" s="105"/>
      <c r="AB599" s="105"/>
      <c r="AC599" s="105"/>
      <c r="AD599" s="105"/>
      <c r="AE599" s="10"/>
      <c r="AF599" s="11"/>
      <c r="AG599" s="11"/>
      <c r="AH599" s="11"/>
      <c r="AI599" s="11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</row>
    <row r="600" spans="1:60">
      <c r="A600" s="230" t="s">
        <v>619</v>
      </c>
      <c r="B600" s="128"/>
      <c r="C600" s="128"/>
      <c r="D600" s="128"/>
      <c r="E600" s="128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6"/>
      <c r="Y600" s="106"/>
      <c r="Z600" s="106"/>
      <c r="AA600" s="106"/>
      <c r="AB600" s="106"/>
      <c r="AC600" s="106"/>
      <c r="AD600" s="106"/>
      <c r="AE600" s="10"/>
      <c r="AF600" s="11"/>
      <c r="AG600" s="11"/>
      <c r="AH600" s="11"/>
      <c r="AI600" s="11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</row>
    <row r="601" spans="1:60">
      <c r="A601" s="230" t="s">
        <v>620</v>
      </c>
      <c r="B601" s="128"/>
      <c r="C601" s="128"/>
      <c r="D601" s="128"/>
      <c r="E601" s="128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6"/>
      <c r="Y601" s="106"/>
      <c r="Z601" s="106"/>
      <c r="AA601" s="106"/>
      <c r="AB601" s="106"/>
      <c r="AC601" s="106"/>
      <c r="AD601" s="106"/>
      <c r="AE601" s="10"/>
      <c r="AF601" s="11"/>
      <c r="AG601" s="11"/>
      <c r="AH601" s="11"/>
      <c r="AI601" s="11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</row>
    <row r="602" spans="1:60">
      <c r="A602" s="230" t="s">
        <v>258</v>
      </c>
      <c r="B602" s="128"/>
      <c r="C602" s="128"/>
      <c r="D602" s="128"/>
      <c r="E602" s="128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6"/>
      <c r="Y602" s="106"/>
      <c r="Z602" s="106"/>
      <c r="AA602" s="106"/>
      <c r="AB602" s="106"/>
      <c r="AC602" s="106"/>
      <c r="AD602" s="106"/>
      <c r="AE602" s="10"/>
      <c r="AF602" s="11"/>
      <c r="AG602" s="11"/>
      <c r="AH602" s="11"/>
      <c r="AI602" s="11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</row>
    <row r="603" spans="1:60">
      <c r="A603" s="230" t="s">
        <v>621</v>
      </c>
      <c r="B603" s="128"/>
      <c r="C603" s="128"/>
      <c r="D603" s="128"/>
      <c r="E603" s="128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6"/>
      <c r="Y603" s="106"/>
      <c r="Z603" s="106"/>
      <c r="AA603" s="106"/>
      <c r="AB603" s="106"/>
      <c r="AC603" s="106"/>
      <c r="AD603" s="106"/>
      <c r="AE603" s="10"/>
      <c r="AF603" s="11"/>
      <c r="AG603" s="11"/>
      <c r="AH603" s="11"/>
      <c r="AI603" s="11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</row>
    <row r="604" spans="1:60">
      <c r="A604" s="230" t="s">
        <v>260</v>
      </c>
      <c r="B604" s="128"/>
      <c r="C604" s="128"/>
      <c r="D604" s="128"/>
      <c r="E604" s="128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6"/>
      <c r="Y604" s="106"/>
      <c r="Z604" s="106"/>
      <c r="AA604" s="106"/>
      <c r="AB604" s="106"/>
      <c r="AC604" s="106"/>
      <c r="AD604" s="106"/>
      <c r="AE604" s="10"/>
      <c r="AF604" s="11"/>
      <c r="AG604" s="11"/>
      <c r="AH604" s="11"/>
      <c r="AI604" s="11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</row>
    <row r="605" spans="1:60">
      <c r="A605" s="230" t="s">
        <v>243</v>
      </c>
      <c r="B605" s="128"/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6"/>
      <c r="Y605" s="106"/>
      <c r="Z605" s="106"/>
      <c r="AA605" s="106"/>
      <c r="AB605" s="106"/>
      <c r="AC605" s="106"/>
      <c r="AD605" s="106"/>
      <c r="AE605" s="10"/>
      <c r="AF605" s="11"/>
      <c r="AG605" s="11"/>
      <c r="AH605" s="11"/>
      <c r="AI605" s="11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</row>
    <row r="606" spans="1:60">
      <c r="A606" s="230" t="s">
        <v>622</v>
      </c>
      <c r="B606" s="128"/>
      <c r="C606" s="128"/>
      <c r="D606" s="128"/>
      <c r="E606" s="128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6"/>
      <c r="Y606" s="106"/>
      <c r="Z606" s="106"/>
      <c r="AA606" s="106"/>
      <c r="AB606" s="106"/>
      <c r="AC606" s="106"/>
      <c r="AD606" s="106"/>
      <c r="AE606" s="10"/>
      <c r="AF606" s="11"/>
      <c r="AG606" s="11"/>
      <c r="AH606" s="11"/>
      <c r="AI606" s="11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</row>
    <row r="607" spans="1:60">
      <c r="A607" s="230" t="s">
        <v>623</v>
      </c>
      <c r="B607" s="128"/>
      <c r="C607" s="128"/>
      <c r="D607" s="128"/>
      <c r="E607" s="128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6"/>
      <c r="Y607" s="106"/>
      <c r="Z607" s="106"/>
      <c r="AA607" s="106"/>
      <c r="AB607" s="106"/>
      <c r="AC607" s="106"/>
      <c r="AD607" s="106"/>
      <c r="AE607" s="10"/>
      <c r="AF607" s="11"/>
      <c r="AG607" s="11"/>
      <c r="AH607" s="11"/>
      <c r="AI607" s="11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</row>
    <row r="608" spans="1:60">
      <c r="A608" s="230" t="s">
        <v>237</v>
      </c>
      <c r="B608" s="128"/>
      <c r="C608" s="128"/>
      <c r="D608" s="128"/>
      <c r="E608" s="128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6"/>
      <c r="Y608" s="106"/>
      <c r="Z608" s="106"/>
      <c r="AA608" s="106"/>
      <c r="AB608" s="106"/>
      <c r="AC608" s="106"/>
      <c r="AD608" s="106"/>
      <c r="AE608" s="10"/>
      <c r="AF608" s="11"/>
      <c r="AG608" s="11"/>
      <c r="AH608" s="11"/>
      <c r="AI608" s="11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</row>
    <row r="609" spans="1:60">
      <c r="A609" s="230" t="s">
        <v>624</v>
      </c>
      <c r="B609" s="128"/>
      <c r="C609" s="128"/>
      <c r="D609" s="128"/>
      <c r="E609" s="128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6"/>
      <c r="Y609" s="106"/>
      <c r="Z609" s="106"/>
      <c r="AA609" s="106"/>
      <c r="AB609" s="106"/>
      <c r="AC609" s="106"/>
      <c r="AD609" s="106"/>
      <c r="AE609" s="10"/>
      <c r="AF609" s="11"/>
      <c r="AG609" s="11"/>
      <c r="AH609" s="11"/>
      <c r="AI609" s="11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</row>
    <row r="610" spans="1:60">
      <c r="A610" s="230" t="s">
        <v>625</v>
      </c>
      <c r="B610" s="128"/>
      <c r="C610" s="128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6"/>
      <c r="Y610" s="106"/>
      <c r="Z610" s="106"/>
      <c r="AA610" s="106"/>
      <c r="AB610" s="106"/>
      <c r="AC610" s="106"/>
      <c r="AD610" s="106"/>
      <c r="AE610" s="10"/>
      <c r="AF610" s="11"/>
      <c r="AG610" s="11"/>
      <c r="AH610" s="11"/>
      <c r="AI610" s="11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</row>
    <row r="611" spans="1:60" ht="12.75" customHeight="1">
      <c r="A611" s="73"/>
      <c r="B611" s="74"/>
      <c r="C611" s="74"/>
      <c r="D611" s="74"/>
      <c r="E611" s="74"/>
      <c r="F611" s="87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10"/>
      <c r="AF611" s="11"/>
      <c r="AG611" s="11"/>
      <c r="AH611" s="11"/>
      <c r="AI611" s="11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</row>
    <row r="612" spans="1:60" ht="37.5" customHeight="1">
      <c r="A612" s="75" t="s">
        <v>626</v>
      </c>
      <c r="B612" s="276" t="s">
        <v>627</v>
      </c>
      <c r="C612" s="128"/>
      <c r="D612" s="128"/>
      <c r="E612" s="128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  <c r="AA612" s="128"/>
      <c r="AB612" s="128"/>
      <c r="AC612" s="128"/>
      <c r="AD612" s="126"/>
      <c r="AE612" s="10"/>
      <c r="AF612" s="11"/>
      <c r="AG612" s="11"/>
      <c r="AH612" s="11"/>
      <c r="AI612" s="11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</row>
    <row r="613" spans="1:60" ht="24" customHeight="1">
      <c r="A613" s="277" t="s">
        <v>628</v>
      </c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4"/>
      <c r="V613" s="217" t="s">
        <v>585</v>
      </c>
      <c r="W613" s="115"/>
      <c r="X613" s="115"/>
      <c r="Y613" s="115"/>
      <c r="Z613" s="115"/>
      <c r="AA613" s="115"/>
      <c r="AB613" s="115"/>
      <c r="AC613" s="115"/>
      <c r="AD613" s="116"/>
      <c r="AE613" s="10"/>
      <c r="AF613" s="11"/>
      <c r="AG613" s="11"/>
      <c r="AH613" s="11"/>
      <c r="AI613" s="11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</row>
    <row r="614" spans="1:60" ht="42.75" customHeight="1">
      <c r="A614" s="130"/>
      <c r="B614" s="163"/>
      <c r="C614" s="163"/>
      <c r="D614" s="163"/>
      <c r="E614" s="163"/>
      <c r="F614" s="163"/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  <c r="T614" s="163"/>
      <c r="U614" s="131"/>
      <c r="V614" s="217" t="s">
        <v>629</v>
      </c>
      <c r="W614" s="115"/>
      <c r="X614" s="116"/>
      <c r="Y614" s="275" t="s">
        <v>630</v>
      </c>
      <c r="Z614" s="115"/>
      <c r="AA614" s="116"/>
      <c r="AB614" s="275" t="s">
        <v>631</v>
      </c>
      <c r="AC614" s="115"/>
      <c r="AD614" s="116"/>
      <c r="AE614" s="10"/>
      <c r="AF614" s="11"/>
      <c r="AG614" s="11"/>
      <c r="AH614" s="11"/>
      <c r="AI614" s="11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</row>
    <row r="615" spans="1:60" ht="87.75" customHeight="1">
      <c r="A615" s="125"/>
      <c r="B615" s="128"/>
      <c r="C615" s="128"/>
      <c r="D615" s="128"/>
      <c r="E615" s="128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6"/>
      <c r="V615" s="86" t="s">
        <v>590</v>
      </c>
      <c r="W615" s="86" t="s">
        <v>591</v>
      </c>
      <c r="X615" s="86" t="s">
        <v>592</v>
      </c>
      <c r="Y615" s="86" t="s">
        <v>590</v>
      </c>
      <c r="Z615" s="86" t="s">
        <v>591</v>
      </c>
      <c r="AA615" s="86" t="s">
        <v>592</v>
      </c>
      <c r="AB615" s="86" t="s">
        <v>590</v>
      </c>
      <c r="AC615" s="86" t="s">
        <v>591</v>
      </c>
      <c r="AD615" s="86" t="s">
        <v>592</v>
      </c>
      <c r="AE615" s="10"/>
      <c r="AF615" s="11"/>
      <c r="AG615" s="11"/>
      <c r="AH615" s="11"/>
      <c r="AI615" s="11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</row>
    <row r="616" spans="1:60">
      <c r="A616" s="230" t="s">
        <v>632</v>
      </c>
      <c r="B616" s="128"/>
      <c r="C616" s="128"/>
      <c r="D616" s="128"/>
      <c r="E616" s="128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6"/>
      <c r="V616" s="99"/>
      <c r="W616" s="99"/>
      <c r="X616" s="99"/>
      <c r="Y616" s="99"/>
      <c r="Z616" s="99"/>
      <c r="AA616" s="99"/>
      <c r="AB616" s="99"/>
      <c r="AC616" s="99"/>
      <c r="AD616" s="99"/>
      <c r="AE616" s="10"/>
      <c r="AF616" s="11"/>
      <c r="AG616" s="11"/>
      <c r="AH616" s="11"/>
      <c r="AI616" s="11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</row>
    <row r="617" spans="1:60" ht="19.5" customHeight="1">
      <c r="A617" s="230" t="s">
        <v>633</v>
      </c>
      <c r="B617" s="128"/>
      <c r="C617" s="128"/>
      <c r="D617" s="128"/>
      <c r="E617" s="128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6"/>
      <c r="V617" s="99"/>
      <c r="W617" s="99"/>
      <c r="X617" s="99"/>
      <c r="Y617" s="99"/>
      <c r="Z617" s="99"/>
      <c r="AA617" s="99"/>
      <c r="AB617" s="99"/>
      <c r="AC617" s="99"/>
      <c r="AD617" s="99"/>
      <c r="AE617" s="10"/>
      <c r="AF617" s="11"/>
      <c r="AG617" s="11"/>
      <c r="AH617" s="11"/>
      <c r="AI617" s="11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</row>
    <row r="618" spans="1:60" ht="33" customHeight="1">
      <c r="A618" s="222" t="s">
        <v>634</v>
      </c>
      <c r="B618" s="128"/>
      <c r="C618" s="128"/>
      <c r="D618" s="128"/>
      <c r="E618" s="128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6"/>
      <c r="V618" s="99"/>
      <c r="W618" s="99"/>
      <c r="X618" s="99"/>
      <c r="Y618" s="99"/>
      <c r="Z618" s="99"/>
      <c r="AA618" s="99"/>
      <c r="AB618" s="99"/>
      <c r="AC618" s="99"/>
      <c r="AD618" s="99"/>
      <c r="AE618" s="10"/>
      <c r="AF618" s="11"/>
      <c r="AG618" s="11"/>
      <c r="AH618" s="11"/>
      <c r="AI618" s="11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</row>
    <row r="619" spans="1:60" ht="21" customHeight="1">
      <c r="A619" s="230" t="s">
        <v>635</v>
      </c>
      <c r="B619" s="128"/>
      <c r="C619" s="128"/>
      <c r="D619" s="128"/>
      <c r="E619" s="128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6"/>
      <c r="V619" s="99"/>
      <c r="W619" s="99"/>
      <c r="X619" s="99"/>
      <c r="Y619" s="99"/>
      <c r="Z619" s="99"/>
      <c r="AA619" s="99"/>
      <c r="AB619" s="99"/>
      <c r="AC619" s="99"/>
      <c r="AD619" s="99"/>
      <c r="AE619" s="10"/>
      <c r="AF619" s="11"/>
      <c r="AG619" s="11"/>
      <c r="AH619" s="11"/>
      <c r="AI619" s="11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</row>
    <row r="620" spans="1:60" ht="18" customHeight="1">
      <c r="A620" s="230" t="s">
        <v>636</v>
      </c>
      <c r="B620" s="128"/>
      <c r="C620" s="128"/>
      <c r="D620" s="128"/>
      <c r="E620" s="128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6"/>
      <c r="V620" s="99"/>
      <c r="W620" s="99"/>
      <c r="X620" s="99"/>
      <c r="Y620" s="99"/>
      <c r="Z620" s="99"/>
      <c r="AA620" s="99"/>
      <c r="AB620" s="99"/>
      <c r="AC620" s="99"/>
      <c r="AD620" s="99"/>
      <c r="AE620" s="10"/>
      <c r="AF620" s="11"/>
      <c r="AG620" s="11"/>
      <c r="AH620" s="11"/>
      <c r="AI620" s="11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</row>
    <row r="621" spans="1:60" ht="18" customHeight="1">
      <c r="A621" s="230" t="s">
        <v>637</v>
      </c>
      <c r="B621" s="128"/>
      <c r="C621" s="128"/>
      <c r="D621" s="128"/>
      <c r="E621" s="128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6"/>
      <c r="V621" s="99"/>
      <c r="W621" s="99"/>
      <c r="X621" s="99"/>
      <c r="Y621" s="99"/>
      <c r="Z621" s="99"/>
      <c r="AA621" s="99"/>
      <c r="AB621" s="99"/>
      <c r="AC621" s="99"/>
      <c r="AD621" s="99"/>
      <c r="AE621" s="10"/>
      <c r="AF621" s="11"/>
      <c r="AG621" s="11"/>
      <c r="AH621" s="11"/>
      <c r="AI621" s="11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</row>
    <row r="622" spans="1:60" ht="21" customHeight="1">
      <c r="A622" s="230" t="s">
        <v>638</v>
      </c>
      <c r="B622" s="128"/>
      <c r="C622" s="128"/>
      <c r="D622" s="128"/>
      <c r="E622" s="128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6"/>
      <c r="V622" s="99"/>
      <c r="W622" s="99"/>
      <c r="X622" s="99"/>
      <c r="Y622" s="99"/>
      <c r="Z622" s="99"/>
      <c r="AA622" s="99"/>
      <c r="AB622" s="99"/>
      <c r="AC622" s="99"/>
      <c r="AD622" s="99"/>
      <c r="AE622" s="10"/>
      <c r="AF622" s="11"/>
      <c r="AG622" s="11"/>
      <c r="AH622" s="11"/>
      <c r="AI622" s="11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</row>
    <row r="623" spans="1:60" ht="34.5" customHeight="1">
      <c r="A623" s="222" t="s">
        <v>639</v>
      </c>
      <c r="B623" s="128"/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6"/>
      <c r="V623" s="99"/>
      <c r="W623" s="99"/>
      <c r="X623" s="99"/>
      <c r="Y623" s="99"/>
      <c r="Z623" s="99"/>
      <c r="AA623" s="99"/>
      <c r="AB623" s="99"/>
      <c r="AC623" s="99"/>
      <c r="AD623" s="99"/>
      <c r="AE623" s="10"/>
      <c r="AF623" s="11"/>
      <c r="AG623" s="11"/>
      <c r="AH623" s="11"/>
      <c r="AI623" s="11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</row>
    <row r="624" spans="1:60">
      <c r="A624" s="230" t="s">
        <v>640</v>
      </c>
      <c r="B624" s="128"/>
      <c r="C624" s="128"/>
      <c r="D624" s="128"/>
      <c r="E624" s="128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6"/>
      <c r="V624" s="99"/>
      <c r="W624" s="99"/>
      <c r="X624" s="99"/>
      <c r="Y624" s="99"/>
      <c r="Z624" s="99"/>
      <c r="AA624" s="99"/>
      <c r="AB624" s="99"/>
      <c r="AC624" s="99"/>
      <c r="AD624" s="99"/>
      <c r="AE624" s="10"/>
      <c r="AF624" s="11"/>
      <c r="AG624" s="11"/>
      <c r="AH624" s="11"/>
      <c r="AI624" s="11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</row>
    <row r="625" spans="1:60">
      <c r="A625" s="230" t="s">
        <v>641</v>
      </c>
      <c r="B625" s="128"/>
      <c r="C625" s="128"/>
      <c r="D625" s="128"/>
      <c r="E625" s="128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6"/>
      <c r="V625" s="99"/>
      <c r="W625" s="99"/>
      <c r="X625" s="99"/>
      <c r="Y625" s="99"/>
      <c r="Z625" s="99"/>
      <c r="AA625" s="99"/>
      <c r="AB625" s="99"/>
      <c r="AC625" s="99"/>
      <c r="AD625" s="99"/>
      <c r="AE625" s="10"/>
      <c r="AF625" s="11"/>
      <c r="AG625" s="11"/>
      <c r="AH625" s="11"/>
      <c r="AI625" s="11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</row>
    <row r="626" spans="1:60">
      <c r="A626" s="230" t="s">
        <v>642</v>
      </c>
      <c r="B626" s="128"/>
      <c r="C626" s="128"/>
      <c r="D626" s="128"/>
      <c r="E626" s="128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6"/>
      <c r="V626" s="99"/>
      <c r="W626" s="99"/>
      <c r="X626" s="99"/>
      <c r="Y626" s="99"/>
      <c r="Z626" s="99"/>
      <c r="AA626" s="99"/>
      <c r="AB626" s="99"/>
      <c r="AC626" s="99"/>
      <c r="AD626" s="99"/>
      <c r="AE626" s="10"/>
      <c r="AF626" s="11"/>
      <c r="AG626" s="11"/>
      <c r="AH626" s="11"/>
      <c r="AI626" s="11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</row>
    <row r="627" spans="1:60" ht="12.75" customHeight="1">
      <c r="A627" s="2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0"/>
      <c r="AF627" s="11"/>
      <c r="AG627" s="11"/>
      <c r="AH627" s="11"/>
      <c r="AI627" s="11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</row>
    <row r="628" spans="1:60" ht="15.75">
      <c r="A628" s="32" t="s">
        <v>643</v>
      </c>
      <c r="B628" s="278" t="s">
        <v>644</v>
      </c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6"/>
      <c r="AE628" s="10"/>
      <c r="AF628" s="11"/>
      <c r="AG628" s="11"/>
      <c r="AH628" s="11"/>
      <c r="AI628" s="11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</row>
    <row r="629" spans="1:60">
      <c r="A629" s="76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10"/>
      <c r="AF629" s="11"/>
      <c r="AG629" s="11"/>
      <c r="AH629" s="11"/>
      <c r="AI629" s="11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</row>
    <row r="630" spans="1:60">
      <c r="A630" s="267" t="s">
        <v>139</v>
      </c>
      <c r="B630" s="280" t="s">
        <v>645</v>
      </c>
      <c r="C630" s="128"/>
      <c r="D630" s="128"/>
      <c r="E630" s="128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  <c r="AA630" s="128"/>
      <c r="AB630" s="128"/>
      <c r="AC630" s="128"/>
      <c r="AD630" s="126"/>
      <c r="AE630" s="10"/>
      <c r="AF630" s="11"/>
      <c r="AG630" s="11"/>
      <c r="AH630" s="11"/>
      <c r="AI630" s="11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</row>
    <row r="631" spans="1:60">
      <c r="A631" s="145"/>
      <c r="B631" s="250" t="s">
        <v>208</v>
      </c>
      <c r="C631" s="128"/>
      <c r="D631" s="128"/>
      <c r="E631" s="128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6"/>
      <c r="T631" s="281" t="s">
        <v>646</v>
      </c>
      <c r="U631" s="115"/>
      <c r="V631" s="115"/>
      <c r="W631" s="115"/>
      <c r="X631" s="115"/>
      <c r="Y631" s="116"/>
      <c r="Z631" s="282" t="s">
        <v>647</v>
      </c>
      <c r="AA631" s="115"/>
      <c r="AB631" s="115"/>
      <c r="AC631" s="116"/>
      <c r="AD631" s="283" t="s">
        <v>281</v>
      </c>
      <c r="AE631" s="10"/>
      <c r="AF631" s="11"/>
      <c r="AG631" s="11"/>
      <c r="AH631" s="11"/>
      <c r="AI631" s="11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</row>
    <row r="632" spans="1:60" ht="36" customHeight="1">
      <c r="A632" s="75" t="s">
        <v>648</v>
      </c>
      <c r="B632" s="246" t="s">
        <v>649</v>
      </c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6"/>
      <c r="T632" s="117"/>
      <c r="U632" s="148"/>
      <c r="V632" s="148"/>
      <c r="W632" s="148"/>
      <c r="X632" s="148"/>
      <c r="Y632" s="118"/>
      <c r="Z632" s="117"/>
      <c r="AA632" s="148"/>
      <c r="AB632" s="148"/>
      <c r="AC632" s="118"/>
      <c r="AD632" s="145"/>
      <c r="AE632" s="10"/>
      <c r="AF632" s="11"/>
      <c r="AG632" s="11"/>
      <c r="AH632" s="11"/>
      <c r="AI632" s="11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</row>
    <row r="633" spans="1:60">
      <c r="A633" s="247" t="s">
        <v>212</v>
      </c>
      <c r="B633" s="246" t="s">
        <v>650</v>
      </c>
      <c r="C633" s="128"/>
      <c r="D633" s="128"/>
      <c r="E633" s="128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6"/>
      <c r="T633" s="117"/>
      <c r="U633" s="148"/>
      <c r="V633" s="148"/>
      <c r="W633" s="148"/>
      <c r="X633" s="148"/>
      <c r="Y633" s="118"/>
      <c r="Z633" s="117"/>
      <c r="AA633" s="148"/>
      <c r="AB633" s="148"/>
      <c r="AC633" s="118"/>
      <c r="AD633" s="88" t="str">
        <f t="shared" ref="AD633:AD637" si="17">IF(ISERR(T633/$T$632),"",(T633/$T$632))</f>
        <v/>
      </c>
      <c r="AE633" s="10"/>
      <c r="AF633" s="11"/>
      <c r="AG633" s="11"/>
      <c r="AH633" s="11"/>
      <c r="AI633" s="11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</row>
    <row r="634" spans="1:60">
      <c r="A634" s="248"/>
      <c r="B634" s="279" t="s">
        <v>651</v>
      </c>
      <c r="C634" s="246" t="s">
        <v>652</v>
      </c>
      <c r="D634" s="128"/>
      <c r="E634" s="128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6"/>
      <c r="T634" s="117"/>
      <c r="U634" s="148"/>
      <c r="V634" s="148"/>
      <c r="W634" s="148"/>
      <c r="X634" s="148"/>
      <c r="Y634" s="118"/>
      <c r="Z634" s="117"/>
      <c r="AA634" s="148"/>
      <c r="AB634" s="148"/>
      <c r="AC634" s="118"/>
      <c r="AD634" s="88" t="str">
        <f t="shared" si="17"/>
        <v/>
      </c>
      <c r="AE634" s="10"/>
      <c r="AF634" s="11"/>
      <c r="AG634" s="11"/>
      <c r="AH634" s="11"/>
      <c r="AI634" s="11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</row>
    <row r="635" spans="1:60">
      <c r="A635" s="248"/>
      <c r="B635" s="126"/>
      <c r="C635" s="246" t="s">
        <v>653</v>
      </c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6"/>
      <c r="T635" s="117"/>
      <c r="U635" s="148"/>
      <c r="V635" s="148"/>
      <c r="W635" s="148"/>
      <c r="X635" s="148"/>
      <c r="Y635" s="118"/>
      <c r="Z635" s="117"/>
      <c r="AA635" s="148"/>
      <c r="AB635" s="148"/>
      <c r="AC635" s="118"/>
      <c r="AD635" s="88" t="str">
        <f t="shared" si="17"/>
        <v/>
      </c>
      <c r="AE635" s="10"/>
      <c r="AF635" s="11"/>
      <c r="AG635" s="11"/>
      <c r="AH635" s="11"/>
      <c r="AI635" s="11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</row>
    <row r="636" spans="1:60">
      <c r="A636" s="248"/>
      <c r="B636" s="246" t="s">
        <v>654</v>
      </c>
      <c r="C636" s="128"/>
      <c r="D636" s="128"/>
      <c r="E636" s="128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6"/>
      <c r="T636" s="117"/>
      <c r="U636" s="148"/>
      <c r="V636" s="148"/>
      <c r="W636" s="148"/>
      <c r="X636" s="148"/>
      <c r="Y636" s="118"/>
      <c r="Z636" s="117"/>
      <c r="AA636" s="148"/>
      <c r="AB636" s="148"/>
      <c r="AC636" s="118"/>
      <c r="AD636" s="88" t="str">
        <f t="shared" si="17"/>
        <v/>
      </c>
      <c r="AE636" s="10"/>
      <c r="AF636" s="11"/>
      <c r="AG636" s="11"/>
      <c r="AH636" s="11"/>
      <c r="AI636" s="11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</row>
    <row r="637" spans="1:60">
      <c r="A637" s="145"/>
      <c r="B637" s="246" t="s">
        <v>655</v>
      </c>
      <c r="C637" s="128"/>
      <c r="D637" s="128"/>
      <c r="E637" s="128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6"/>
      <c r="T637" s="117"/>
      <c r="U637" s="148"/>
      <c r="V637" s="148"/>
      <c r="W637" s="148"/>
      <c r="X637" s="148"/>
      <c r="Y637" s="118"/>
      <c r="Z637" s="117"/>
      <c r="AA637" s="148"/>
      <c r="AB637" s="148"/>
      <c r="AC637" s="118"/>
      <c r="AD637" s="88" t="str">
        <f t="shared" si="17"/>
        <v/>
      </c>
      <c r="AE637" s="10"/>
      <c r="AF637" s="11"/>
      <c r="AG637" s="11"/>
      <c r="AH637" s="11"/>
      <c r="AI637" s="11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</row>
    <row r="638" spans="1:60" ht="15.75">
      <c r="A638" s="75" t="s">
        <v>656</v>
      </c>
      <c r="B638" s="250" t="s">
        <v>657</v>
      </c>
      <c r="C638" s="128"/>
      <c r="D638" s="128"/>
      <c r="E638" s="128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  <c r="AA638" s="128"/>
      <c r="AB638" s="128"/>
      <c r="AC638" s="128"/>
      <c r="AD638" s="126"/>
      <c r="AE638" s="10"/>
      <c r="AF638" s="11"/>
      <c r="AG638" s="11"/>
      <c r="AH638" s="11"/>
      <c r="AI638" s="11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</row>
    <row r="639" spans="1:60">
      <c r="A639" s="207" t="s">
        <v>658</v>
      </c>
      <c r="B639" s="128"/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6"/>
      <c r="T639" s="117"/>
      <c r="U639" s="148"/>
      <c r="V639" s="148"/>
      <c r="W639" s="148"/>
      <c r="X639" s="148"/>
      <c r="Y639" s="118"/>
      <c r="Z639" s="117"/>
      <c r="AA639" s="148"/>
      <c r="AB639" s="148"/>
      <c r="AC639" s="118"/>
      <c r="AD639" s="84" t="str">
        <f t="shared" ref="AD639:AD644" si="18">IF(ISERR(T639/$T$632),"",(T639/$T$632))</f>
        <v/>
      </c>
      <c r="AE639" s="10"/>
      <c r="AF639" s="11"/>
      <c r="AG639" s="11"/>
      <c r="AH639" s="11"/>
      <c r="AI639" s="11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</row>
    <row r="640" spans="1:60">
      <c r="A640" s="230" t="s">
        <v>659</v>
      </c>
      <c r="B640" s="128"/>
      <c r="C640" s="128"/>
      <c r="D640" s="128"/>
      <c r="E640" s="128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6"/>
      <c r="T640" s="117"/>
      <c r="U640" s="148"/>
      <c r="V640" s="148"/>
      <c r="W640" s="148"/>
      <c r="X640" s="148"/>
      <c r="Y640" s="118"/>
      <c r="Z640" s="117"/>
      <c r="AA640" s="148"/>
      <c r="AB640" s="148"/>
      <c r="AC640" s="118"/>
      <c r="AD640" s="84" t="str">
        <f t="shared" si="18"/>
        <v/>
      </c>
      <c r="AE640" s="10"/>
      <c r="AF640" s="11"/>
      <c r="AG640" s="11"/>
      <c r="AH640" s="11"/>
      <c r="AI640" s="11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</row>
    <row r="641" spans="1:60">
      <c r="A641" s="230" t="s">
        <v>660</v>
      </c>
      <c r="B641" s="128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6"/>
      <c r="T641" s="117"/>
      <c r="U641" s="148"/>
      <c r="V641" s="148"/>
      <c r="W641" s="148"/>
      <c r="X641" s="148"/>
      <c r="Y641" s="118"/>
      <c r="Z641" s="117"/>
      <c r="AA641" s="148"/>
      <c r="AB641" s="148"/>
      <c r="AC641" s="118"/>
      <c r="AD641" s="84" t="str">
        <f t="shared" si="18"/>
        <v/>
      </c>
      <c r="AE641" s="10"/>
      <c r="AF641" s="11"/>
      <c r="AG641" s="11"/>
      <c r="AH641" s="11"/>
      <c r="AI641" s="11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</row>
    <row r="642" spans="1:60">
      <c r="A642" s="222" t="s">
        <v>661</v>
      </c>
      <c r="B642" s="128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6"/>
      <c r="T642" s="117"/>
      <c r="U642" s="148"/>
      <c r="V642" s="148"/>
      <c r="W642" s="148"/>
      <c r="X642" s="148"/>
      <c r="Y642" s="118"/>
      <c r="Z642" s="117"/>
      <c r="AA642" s="148"/>
      <c r="AB642" s="148"/>
      <c r="AC642" s="118"/>
      <c r="AD642" s="84" t="str">
        <f t="shared" si="18"/>
        <v/>
      </c>
      <c r="AE642" s="10"/>
      <c r="AF642" s="11"/>
      <c r="AG642" s="11"/>
      <c r="AH642" s="11"/>
      <c r="AI642" s="11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</row>
    <row r="643" spans="1:60">
      <c r="A643" s="222" t="s">
        <v>662</v>
      </c>
      <c r="B643" s="128"/>
      <c r="C643" s="128"/>
      <c r="D643" s="128"/>
      <c r="E643" s="128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6"/>
      <c r="T643" s="117"/>
      <c r="U643" s="148"/>
      <c r="V643" s="148"/>
      <c r="W643" s="148"/>
      <c r="X643" s="148"/>
      <c r="Y643" s="118"/>
      <c r="Z643" s="117"/>
      <c r="AA643" s="148"/>
      <c r="AB643" s="148"/>
      <c r="AC643" s="118"/>
      <c r="AD643" s="84" t="str">
        <f t="shared" si="18"/>
        <v/>
      </c>
      <c r="AE643" s="10"/>
      <c r="AF643" s="11"/>
      <c r="AG643" s="11"/>
      <c r="AH643" s="11"/>
      <c r="AI643" s="11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</row>
    <row r="644" spans="1:60">
      <c r="A644" s="222" t="s">
        <v>663</v>
      </c>
      <c r="B644" s="128"/>
      <c r="C644" s="128"/>
      <c r="D644" s="128"/>
      <c r="E644" s="128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6"/>
      <c r="T644" s="117"/>
      <c r="U644" s="148"/>
      <c r="V644" s="148"/>
      <c r="W644" s="148"/>
      <c r="X644" s="148"/>
      <c r="Y644" s="118"/>
      <c r="Z644" s="117"/>
      <c r="AA644" s="148"/>
      <c r="AB644" s="148"/>
      <c r="AC644" s="118"/>
      <c r="AD644" s="84" t="str">
        <f t="shared" si="18"/>
        <v/>
      </c>
      <c r="AE644" s="10"/>
      <c r="AF644" s="11"/>
      <c r="AG644" s="11"/>
      <c r="AH644" s="11"/>
      <c r="AI644" s="11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</row>
    <row r="645" spans="1:60">
      <c r="A645" s="267" t="s">
        <v>140</v>
      </c>
      <c r="B645" s="250" t="s">
        <v>664</v>
      </c>
      <c r="C645" s="128"/>
      <c r="D645" s="128"/>
      <c r="E645" s="128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  <c r="Y645" s="128"/>
      <c r="Z645" s="128"/>
      <c r="AA645" s="128"/>
      <c r="AB645" s="128"/>
      <c r="AC645" s="128"/>
      <c r="AD645" s="126"/>
      <c r="AE645" s="10"/>
      <c r="AF645" s="11"/>
      <c r="AG645" s="11"/>
      <c r="AH645" s="11"/>
      <c r="AI645" s="11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</row>
    <row r="646" spans="1:60" ht="19.5" customHeight="1">
      <c r="A646" s="145"/>
      <c r="B646" s="250" t="s">
        <v>208</v>
      </c>
      <c r="C646" s="128"/>
      <c r="D646" s="128"/>
      <c r="E646" s="128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6"/>
      <c r="T646" s="217" t="s">
        <v>646</v>
      </c>
      <c r="U646" s="115"/>
      <c r="V646" s="115"/>
      <c r="W646" s="115"/>
      <c r="X646" s="115"/>
      <c r="Y646" s="116"/>
      <c r="Z646" s="285" t="s">
        <v>647</v>
      </c>
      <c r="AA646" s="115"/>
      <c r="AB646" s="115"/>
      <c r="AC646" s="116"/>
      <c r="AD646" s="286" t="s">
        <v>281</v>
      </c>
      <c r="AE646" s="10"/>
      <c r="AF646" s="11"/>
      <c r="AG646" s="11"/>
      <c r="AH646" s="11"/>
      <c r="AI646" s="11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</row>
    <row r="647" spans="1:60" ht="37.5" customHeight="1">
      <c r="A647" s="75" t="s">
        <v>665</v>
      </c>
      <c r="B647" s="246" t="s">
        <v>666</v>
      </c>
      <c r="C647" s="128"/>
      <c r="D647" s="128"/>
      <c r="E647" s="128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6"/>
      <c r="T647" s="117"/>
      <c r="U647" s="148"/>
      <c r="V647" s="148"/>
      <c r="W647" s="148"/>
      <c r="X647" s="148"/>
      <c r="Y647" s="118"/>
      <c r="Z647" s="117"/>
      <c r="AA647" s="148"/>
      <c r="AB647" s="148"/>
      <c r="AC647" s="118"/>
      <c r="AD647" s="126"/>
      <c r="AE647" s="10"/>
      <c r="AF647" s="11"/>
      <c r="AG647" s="11"/>
      <c r="AH647" s="11"/>
      <c r="AI647" s="11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</row>
    <row r="648" spans="1:60">
      <c r="A648" s="247" t="s">
        <v>212</v>
      </c>
      <c r="B648" s="246" t="s">
        <v>667</v>
      </c>
      <c r="C648" s="128"/>
      <c r="D648" s="128"/>
      <c r="E648" s="128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6"/>
      <c r="T648" s="117"/>
      <c r="U648" s="148"/>
      <c r="V648" s="148"/>
      <c r="W648" s="148"/>
      <c r="X648" s="148"/>
      <c r="Y648" s="118"/>
      <c r="Z648" s="117"/>
      <c r="AA648" s="148"/>
      <c r="AB648" s="148"/>
      <c r="AC648" s="118"/>
      <c r="AD648" s="84" t="str">
        <f t="shared" ref="AD648:AD652" si="19">IF(ISERR(T648/$T$647),"",(T648/$T$647))</f>
        <v/>
      </c>
      <c r="AE648" s="10"/>
      <c r="AF648" s="11"/>
      <c r="AG648" s="11"/>
      <c r="AH648" s="11"/>
      <c r="AI648" s="11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</row>
    <row r="649" spans="1:60">
      <c r="A649" s="248"/>
      <c r="B649" s="284" t="s">
        <v>651</v>
      </c>
      <c r="C649" s="246" t="s">
        <v>668</v>
      </c>
      <c r="D649" s="128"/>
      <c r="E649" s="128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6"/>
      <c r="T649" s="117"/>
      <c r="U649" s="148"/>
      <c r="V649" s="148"/>
      <c r="W649" s="148"/>
      <c r="X649" s="148"/>
      <c r="Y649" s="118"/>
      <c r="Z649" s="117"/>
      <c r="AA649" s="148"/>
      <c r="AB649" s="148"/>
      <c r="AC649" s="118"/>
      <c r="AD649" s="84" t="str">
        <f t="shared" si="19"/>
        <v/>
      </c>
      <c r="AE649" s="10"/>
      <c r="AF649" s="11"/>
      <c r="AG649" s="11"/>
      <c r="AH649" s="11"/>
      <c r="AI649" s="11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</row>
    <row r="650" spans="1:60">
      <c r="A650" s="248"/>
      <c r="B650" s="126"/>
      <c r="C650" s="246" t="s">
        <v>653</v>
      </c>
      <c r="D650" s="128"/>
      <c r="E650" s="128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6"/>
      <c r="T650" s="117"/>
      <c r="U650" s="148"/>
      <c r="V650" s="148"/>
      <c r="W650" s="148"/>
      <c r="X650" s="148"/>
      <c r="Y650" s="118"/>
      <c r="Z650" s="117"/>
      <c r="AA650" s="148"/>
      <c r="AB650" s="148"/>
      <c r="AC650" s="118"/>
      <c r="AD650" s="84" t="str">
        <f t="shared" si="19"/>
        <v/>
      </c>
      <c r="AE650" s="10"/>
      <c r="AF650" s="11"/>
      <c r="AG650" s="11"/>
      <c r="AH650" s="11"/>
      <c r="AI650" s="11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</row>
    <row r="651" spans="1:60">
      <c r="A651" s="248"/>
      <c r="B651" s="246" t="s">
        <v>669</v>
      </c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6"/>
      <c r="T651" s="117"/>
      <c r="U651" s="148"/>
      <c r="V651" s="148"/>
      <c r="W651" s="148"/>
      <c r="X651" s="148"/>
      <c r="Y651" s="118"/>
      <c r="Z651" s="117"/>
      <c r="AA651" s="148"/>
      <c r="AB651" s="148"/>
      <c r="AC651" s="118"/>
      <c r="AD651" s="84" t="str">
        <f t="shared" si="19"/>
        <v/>
      </c>
      <c r="AE651" s="10"/>
      <c r="AF651" s="11"/>
      <c r="AG651" s="11"/>
      <c r="AH651" s="11"/>
      <c r="AI651" s="11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</row>
    <row r="652" spans="1:60">
      <c r="A652" s="145"/>
      <c r="B652" s="246" t="s">
        <v>655</v>
      </c>
      <c r="C652" s="128"/>
      <c r="D652" s="128"/>
      <c r="E652" s="128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6"/>
      <c r="T652" s="117"/>
      <c r="U652" s="148"/>
      <c r="V652" s="148"/>
      <c r="W652" s="148"/>
      <c r="X652" s="148"/>
      <c r="Y652" s="118"/>
      <c r="Z652" s="117"/>
      <c r="AA652" s="148"/>
      <c r="AB652" s="148"/>
      <c r="AC652" s="118"/>
      <c r="AD652" s="84" t="str">
        <f t="shared" si="19"/>
        <v/>
      </c>
      <c r="AE652" s="10"/>
      <c r="AF652" s="11"/>
      <c r="AG652" s="11"/>
      <c r="AH652" s="11"/>
      <c r="AI652" s="11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</row>
    <row r="653" spans="1:60" ht="15.75">
      <c r="A653" s="75" t="s">
        <v>670</v>
      </c>
      <c r="B653" s="250" t="s">
        <v>657</v>
      </c>
      <c r="C653" s="128"/>
      <c r="D653" s="128"/>
      <c r="E653" s="128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  <c r="AA653" s="128"/>
      <c r="AB653" s="128"/>
      <c r="AC653" s="128"/>
      <c r="AD653" s="126"/>
      <c r="AE653" s="10"/>
      <c r="AF653" s="11"/>
      <c r="AG653" s="11"/>
      <c r="AH653" s="11"/>
      <c r="AI653" s="11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</row>
    <row r="654" spans="1:60">
      <c r="A654" s="222" t="s">
        <v>671</v>
      </c>
      <c r="B654" s="128"/>
      <c r="C654" s="128"/>
      <c r="D654" s="128"/>
      <c r="E654" s="128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6"/>
      <c r="T654" s="117"/>
      <c r="U654" s="148"/>
      <c r="V654" s="148"/>
      <c r="W654" s="148"/>
      <c r="X654" s="148"/>
      <c r="Y654" s="118"/>
      <c r="Z654" s="117"/>
      <c r="AA654" s="148"/>
      <c r="AB654" s="148"/>
      <c r="AC654" s="118"/>
      <c r="AD654" s="84" t="str">
        <f t="shared" ref="AD654:AD659" si="20">IF(ISERR(T654/$T$647),"",(T654/$T$647))</f>
        <v/>
      </c>
      <c r="AE654" s="10"/>
      <c r="AF654" s="11"/>
      <c r="AG654" s="11"/>
      <c r="AH654" s="11"/>
      <c r="AI654" s="11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</row>
    <row r="655" spans="1:60">
      <c r="A655" s="222" t="s">
        <v>659</v>
      </c>
      <c r="B655" s="128"/>
      <c r="C655" s="128"/>
      <c r="D655" s="128"/>
      <c r="E655" s="128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6"/>
      <c r="T655" s="117"/>
      <c r="U655" s="148"/>
      <c r="V655" s="148"/>
      <c r="W655" s="148"/>
      <c r="X655" s="148"/>
      <c r="Y655" s="118"/>
      <c r="Z655" s="117"/>
      <c r="AA655" s="148"/>
      <c r="AB655" s="148"/>
      <c r="AC655" s="118"/>
      <c r="AD655" s="84" t="str">
        <f t="shared" si="20"/>
        <v/>
      </c>
      <c r="AE655" s="10"/>
      <c r="AF655" s="11"/>
      <c r="AG655" s="11"/>
      <c r="AH655" s="11"/>
      <c r="AI655" s="11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</row>
    <row r="656" spans="1:60">
      <c r="A656" s="222" t="s">
        <v>660</v>
      </c>
      <c r="B656" s="128"/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6"/>
      <c r="T656" s="117"/>
      <c r="U656" s="148"/>
      <c r="V656" s="148"/>
      <c r="W656" s="148"/>
      <c r="X656" s="148"/>
      <c r="Y656" s="118"/>
      <c r="Z656" s="117"/>
      <c r="AA656" s="148"/>
      <c r="AB656" s="148"/>
      <c r="AC656" s="118"/>
      <c r="AD656" s="84" t="str">
        <f t="shared" si="20"/>
        <v/>
      </c>
      <c r="AE656" s="10"/>
      <c r="AF656" s="11"/>
      <c r="AG656" s="11"/>
      <c r="AH656" s="11"/>
      <c r="AI656" s="11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</row>
    <row r="657" spans="1:60">
      <c r="A657" s="222" t="s">
        <v>661</v>
      </c>
      <c r="B657" s="128"/>
      <c r="C657" s="128"/>
      <c r="D657" s="128"/>
      <c r="E657" s="128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6"/>
      <c r="T657" s="117"/>
      <c r="U657" s="148"/>
      <c r="V657" s="148"/>
      <c r="W657" s="148"/>
      <c r="X657" s="148"/>
      <c r="Y657" s="118"/>
      <c r="Z657" s="117"/>
      <c r="AA657" s="148"/>
      <c r="AB657" s="148"/>
      <c r="AC657" s="118"/>
      <c r="AD657" s="84" t="str">
        <f t="shared" si="20"/>
        <v/>
      </c>
      <c r="AE657" s="10"/>
      <c r="AF657" s="11"/>
      <c r="AG657" s="11"/>
      <c r="AH657" s="11"/>
      <c r="AI657" s="11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</row>
    <row r="658" spans="1:60">
      <c r="A658" s="222" t="s">
        <v>662</v>
      </c>
      <c r="B658" s="128"/>
      <c r="C658" s="128"/>
      <c r="D658" s="128"/>
      <c r="E658" s="128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6"/>
      <c r="T658" s="117"/>
      <c r="U658" s="148"/>
      <c r="V658" s="148"/>
      <c r="W658" s="148"/>
      <c r="X658" s="148"/>
      <c r="Y658" s="118"/>
      <c r="Z658" s="117"/>
      <c r="AA658" s="148"/>
      <c r="AB658" s="148"/>
      <c r="AC658" s="118"/>
      <c r="AD658" s="84" t="str">
        <f t="shared" si="20"/>
        <v/>
      </c>
      <c r="AE658" s="10"/>
      <c r="AF658" s="11"/>
      <c r="AG658" s="11"/>
      <c r="AH658" s="11"/>
      <c r="AI658" s="11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</row>
    <row r="659" spans="1:60">
      <c r="A659" s="222" t="s">
        <v>663</v>
      </c>
      <c r="B659" s="128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6"/>
      <c r="T659" s="117"/>
      <c r="U659" s="148"/>
      <c r="V659" s="148"/>
      <c r="W659" s="148"/>
      <c r="X659" s="148"/>
      <c r="Y659" s="118"/>
      <c r="Z659" s="117"/>
      <c r="AA659" s="148"/>
      <c r="AB659" s="148"/>
      <c r="AC659" s="118"/>
      <c r="AD659" s="84" t="str">
        <f t="shared" si="20"/>
        <v/>
      </c>
      <c r="AE659" s="10"/>
      <c r="AF659" s="11"/>
      <c r="AG659" s="11"/>
      <c r="AH659" s="11"/>
      <c r="AI659" s="11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</row>
    <row r="660" spans="1:60" ht="37.5" customHeight="1">
      <c r="A660" s="75" t="s">
        <v>672</v>
      </c>
      <c r="B660" s="250" t="s">
        <v>673</v>
      </c>
      <c r="C660" s="128"/>
      <c r="D660" s="128"/>
      <c r="E660" s="128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6"/>
      <c r="T660" s="257" t="s">
        <v>30</v>
      </c>
      <c r="U660" s="128"/>
      <c r="V660" s="126"/>
      <c r="W660" s="258" t="s">
        <v>647</v>
      </c>
      <c r="X660" s="128"/>
      <c r="Y660" s="126"/>
      <c r="Z660" s="259" t="s">
        <v>674</v>
      </c>
      <c r="AA660" s="163"/>
      <c r="AB660" s="163"/>
      <c r="AC660" s="131"/>
      <c r="AD660" s="255" t="s">
        <v>675</v>
      </c>
      <c r="AE660" s="10"/>
      <c r="AF660" s="11"/>
      <c r="AG660" s="11"/>
      <c r="AH660" s="11"/>
      <c r="AI660" s="11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</row>
    <row r="661" spans="1:60" ht="28.5" customHeight="1">
      <c r="A661" s="75" t="s">
        <v>676</v>
      </c>
      <c r="B661" s="246" t="s">
        <v>677</v>
      </c>
      <c r="C661" s="128"/>
      <c r="D661" s="128"/>
      <c r="E661" s="128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6"/>
      <c r="T661" s="249"/>
      <c r="U661" s="210"/>
      <c r="V661" s="224"/>
      <c r="W661" s="249"/>
      <c r="X661" s="210"/>
      <c r="Y661" s="224"/>
      <c r="Z661" s="128"/>
      <c r="AA661" s="128"/>
      <c r="AB661" s="128"/>
      <c r="AC661" s="126"/>
      <c r="AD661" s="126"/>
      <c r="AE661" s="10"/>
      <c r="AF661" s="11"/>
      <c r="AG661" s="11"/>
      <c r="AH661" s="11"/>
      <c r="AI661" s="11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</row>
    <row r="662" spans="1:60" ht="17.25" customHeight="1">
      <c r="A662" s="247" t="s">
        <v>212</v>
      </c>
      <c r="B662" s="246" t="s">
        <v>678</v>
      </c>
      <c r="C662" s="128"/>
      <c r="D662" s="128"/>
      <c r="E662" s="128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6"/>
      <c r="T662" s="249"/>
      <c r="U662" s="210"/>
      <c r="V662" s="224"/>
      <c r="W662" s="249"/>
      <c r="X662" s="210"/>
      <c r="Y662" s="224"/>
      <c r="Z662" s="251" t="str">
        <f t="shared" ref="Z662:Z664" si="21">IF(ISERR(T662/$T$661),"",(T662/$T$661))</f>
        <v/>
      </c>
      <c r="AA662" s="128"/>
      <c r="AB662" s="128"/>
      <c r="AC662" s="126"/>
      <c r="AD662" s="89" t="str">
        <f t="shared" ref="AD662:AD664" si="22">IF(ISERR(W662/$W$661),"",(W662/$W$661))</f>
        <v/>
      </c>
      <c r="AE662" s="10"/>
      <c r="AF662" s="11"/>
      <c r="AG662" s="11"/>
      <c r="AH662" s="11"/>
      <c r="AI662" s="11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</row>
    <row r="663" spans="1:60">
      <c r="A663" s="248"/>
      <c r="B663" s="246" t="s">
        <v>679</v>
      </c>
      <c r="C663" s="128"/>
      <c r="D663" s="128"/>
      <c r="E663" s="128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6"/>
      <c r="T663" s="249"/>
      <c r="U663" s="210"/>
      <c r="V663" s="224"/>
      <c r="W663" s="249"/>
      <c r="X663" s="210"/>
      <c r="Y663" s="224"/>
      <c r="Z663" s="251" t="str">
        <f t="shared" si="21"/>
        <v/>
      </c>
      <c r="AA663" s="128"/>
      <c r="AB663" s="128"/>
      <c r="AC663" s="126"/>
      <c r="AD663" s="89" t="str">
        <f t="shared" si="22"/>
        <v/>
      </c>
      <c r="AE663" s="10"/>
      <c r="AF663" s="11"/>
      <c r="AG663" s="11"/>
      <c r="AH663" s="11"/>
      <c r="AI663" s="11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</row>
    <row r="664" spans="1:60">
      <c r="A664" s="145"/>
      <c r="B664" s="246" t="s">
        <v>680</v>
      </c>
      <c r="C664" s="128"/>
      <c r="D664" s="128"/>
      <c r="E664" s="128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6"/>
      <c r="T664" s="249"/>
      <c r="U664" s="210"/>
      <c r="V664" s="224"/>
      <c r="W664" s="249"/>
      <c r="X664" s="210"/>
      <c r="Y664" s="224"/>
      <c r="Z664" s="251" t="str">
        <f t="shared" si="21"/>
        <v/>
      </c>
      <c r="AA664" s="128"/>
      <c r="AB664" s="128"/>
      <c r="AC664" s="126"/>
      <c r="AD664" s="89" t="str">
        <f t="shared" si="22"/>
        <v/>
      </c>
      <c r="AE664" s="10"/>
      <c r="AF664" s="11"/>
      <c r="AG664" s="11"/>
      <c r="AH664" s="11"/>
      <c r="AI664" s="11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</row>
    <row r="665" spans="1:60" ht="15.75">
      <c r="A665" s="75" t="s">
        <v>681</v>
      </c>
      <c r="B665" s="250" t="s">
        <v>657</v>
      </c>
      <c r="C665" s="128"/>
      <c r="D665" s="128"/>
      <c r="E665" s="128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  <c r="AA665" s="128"/>
      <c r="AB665" s="128"/>
      <c r="AC665" s="128"/>
      <c r="AD665" s="126"/>
      <c r="AE665" s="10"/>
      <c r="AF665" s="11"/>
      <c r="AG665" s="11"/>
      <c r="AH665" s="11"/>
      <c r="AI665" s="11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</row>
    <row r="666" spans="1:60">
      <c r="A666" s="222" t="s">
        <v>660</v>
      </c>
      <c r="B666" s="128"/>
      <c r="C666" s="128"/>
      <c r="D666" s="128"/>
      <c r="E666" s="128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6"/>
      <c r="T666" s="249"/>
      <c r="U666" s="210"/>
      <c r="V666" s="224"/>
      <c r="W666" s="249"/>
      <c r="X666" s="210"/>
      <c r="Y666" s="224"/>
      <c r="Z666" s="251" t="str">
        <f t="shared" ref="Z666:Z671" si="23">IF(ISERR(T666/$T$661),"",(T666/$T$661))</f>
        <v/>
      </c>
      <c r="AA666" s="128"/>
      <c r="AB666" s="128"/>
      <c r="AC666" s="126"/>
      <c r="AD666" s="84" t="str">
        <f t="shared" ref="AD666:AD671" si="24">IF(ISERR(W666/$W$661),"",(W666/$W$661))</f>
        <v/>
      </c>
      <c r="AE666" s="10"/>
      <c r="AF666" s="11"/>
      <c r="AG666" s="11"/>
      <c r="AH666" s="11"/>
      <c r="AI666" s="11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</row>
    <row r="667" spans="1:60">
      <c r="A667" s="221" t="s">
        <v>682</v>
      </c>
      <c r="B667" s="128"/>
      <c r="C667" s="128"/>
      <c r="D667" s="128"/>
      <c r="E667" s="128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6"/>
      <c r="T667" s="249"/>
      <c r="U667" s="210"/>
      <c r="V667" s="224"/>
      <c r="W667" s="249"/>
      <c r="X667" s="210"/>
      <c r="Y667" s="224"/>
      <c r="Z667" s="251" t="str">
        <f t="shared" si="23"/>
        <v/>
      </c>
      <c r="AA667" s="128"/>
      <c r="AB667" s="128"/>
      <c r="AC667" s="126"/>
      <c r="AD667" s="84" t="str">
        <f t="shared" si="24"/>
        <v/>
      </c>
      <c r="AE667" s="10"/>
      <c r="AF667" s="11"/>
      <c r="AG667" s="11"/>
      <c r="AH667" s="11"/>
      <c r="AI667" s="11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</row>
    <row r="668" spans="1:60">
      <c r="A668" s="222" t="s">
        <v>661</v>
      </c>
      <c r="B668" s="128"/>
      <c r="C668" s="128"/>
      <c r="D668" s="128"/>
      <c r="E668" s="128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6"/>
      <c r="T668" s="249"/>
      <c r="U668" s="210"/>
      <c r="V668" s="224"/>
      <c r="W668" s="249"/>
      <c r="X668" s="210"/>
      <c r="Y668" s="224"/>
      <c r="Z668" s="251" t="str">
        <f t="shared" si="23"/>
        <v/>
      </c>
      <c r="AA668" s="128"/>
      <c r="AB668" s="128"/>
      <c r="AC668" s="126"/>
      <c r="AD668" s="84" t="str">
        <f t="shared" si="24"/>
        <v/>
      </c>
      <c r="AE668" s="10"/>
      <c r="AF668" s="11"/>
      <c r="AG668" s="11"/>
      <c r="AH668" s="11"/>
      <c r="AI668" s="11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</row>
    <row r="669" spans="1:60" ht="33.75" customHeight="1">
      <c r="A669" s="252" t="s">
        <v>683</v>
      </c>
      <c r="B669" s="253"/>
      <c r="C669" s="253"/>
      <c r="D669" s="253"/>
      <c r="E669" s="253"/>
      <c r="F669" s="253"/>
      <c r="G669" s="253"/>
      <c r="H669" s="253"/>
      <c r="I669" s="253"/>
      <c r="J669" s="253"/>
      <c r="K669" s="253"/>
      <c r="L669" s="253"/>
      <c r="M669" s="253"/>
      <c r="N669" s="253"/>
      <c r="O669" s="253"/>
      <c r="P669" s="253"/>
      <c r="Q669" s="253"/>
      <c r="R669" s="253"/>
      <c r="S669" s="254"/>
      <c r="T669" s="249"/>
      <c r="U669" s="210"/>
      <c r="V669" s="224"/>
      <c r="W669" s="249"/>
      <c r="X669" s="210"/>
      <c r="Y669" s="224"/>
      <c r="Z669" s="251" t="str">
        <f t="shared" si="23"/>
        <v/>
      </c>
      <c r="AA669" s="128"/>
      <c r="AB669" s="128"/>
      <c r="AC669" s="126"/>
      <c r="AD669" s="84" t="str">
        <f t="shared" si="24"/>
        <v/>
      </c>
      <c r="AE669" s="10"/>
      <c r="AF669" s="11"/>
      <c r="AG669" s="11"/>
      <c r="AH669" s="11"/>
      <c r="AI669" s="11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</row>
    <row r="670" spans="1:60">
      <c r="A670" s="222" t="s">
        <v>662</v>
      </c>
      <c r="B670" s="128"/>
      <c r="C670" s="128"/>
      <c r="D670" s="128"/>
      <c r="E670" s="128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6"/>
      <c r="T670" s="249"/>
      <c r="U670" s="210"/>
      <c r="V670" s="224"/>
      <c r="W670" s="249"/>
      <c r="X670" s="210"/>
      <c r="Y670" s="224"/>
      <c r="Z670" s="251" t="str">
        <f t="shared" si="23"/>
        <v/>
      </c>
      <c r="AA670" s="128"/>
      <c r="AB670" s="128"/>
      <c r="AC670" s="126"/>
      <c r="AD670" s="84" t="str">
        <f t="shared" si="24"/>
        <v/>
      </c>
      <c r="AE670" s="10"/>
      <c r="AF670" s="11"/>
      <c r="AG670" s="11"/>
      <c r="AH670" s="11"/>
      <c r="AI670" s="11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</row>
    <row r="671" spans="1:60">
      <c r="A671" s="222" t="s">
        <v>663</v>
      </c>
      <c r="B671" s="128"/>
      <c r="C671" s="128"/>
      <c r="D671" s="128"/>
      <c r="E671" s="128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6"/>
      <c r="T671" s="249"/>
      <c r="U671" s="210"/>
      <c r="V671" s="224"/>
      <c r="W671" s="249"/>
      <c r="X671" s="210"/>
      <c r="Y671" s="224"/>
      <c r="Z671" s="251" t="str">
        <f t="shared" si="23"/>
        <v/>
      </c>
      <c r="AA671" s="128"/>
      <c r="AB671" s="128"/>
      <c r="AC671" s="126"/>
      <c r="AD671" s="84" t="str">
        <f t="shared" si="24"/>
        <v/>
      </c>
      <c r="AE671" s="10"/>
      <c r="AF671" s="11"/>
      <c r="AG671" s="11"/>
      <c r="AH671" s="11"/>
      <c r="AI671" s="11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</row>
    <row r="672" spans="1:60" ht="15.75">
      <c r="A672" s="21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0"/>
      <c r="AF672" s="11"/>
      <c r="AG672" s="11"/>
      <c r="AH672" s="11"/>
      <c r="AI672" s="11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</row>
    <row r="673" spans="1:60" ht="12.75" customHeight="1">
      <c r="A673" s="21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0"/>
      <c r="AF673" s="11"/>
      <c r="AG673" s="11"/>
      <c r="AH673" s="11"/>
      <c r="AI673" s="11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</row>
    <row r="674" spans="1:60" ht="12.75" customHeight="1">
      <c r="A674" s="21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0"/>
      <c r="AF674" s="11"/>
      <c r="AG674" s="11"/>
      <c r="AH674" s="11"/>
      <c r="AI674" s="11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</row>
    <row r="675" spans="1:60" ht="12.75" customHeight="1">
      <c r="A675" s="21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0"/>
      <c r="AF675" s="11"/>
      <c r="AG675" s="11"/>
      <c r="AH675" s="11"/>
      <c r="AI675" s="11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</row>
  </sheetData>
  <sheetProtection password="C92C" sheet="1" objects="1" scenarios="1" selectLockedCells="1"/>
  <mergeCells count="1986">
    <mergeCell ref="A241:J241"/>
    <mergeCell ref="K241:M241"/>
    <mergeCell ref="N241:Q241"/>
    <mergeCell ref="R241:U241"/>
    <mergeCell ref="V241:X241"/>
    <mergeCell ref="Y241:AA241"/>
    <mergeCell ref="AB241:AC241"/>
    <mergeCell ref="R224:Z224"/>
    <mergeCell ref="AA224:AD224"/>
    <mergeCell ref="A222:Q222"/>
    <mergeCell ref="R222:Z222"/>
    <mergeCell ref="AA222:AD222"/>
    <mergeCell ref="A223:Q223"/>
    <mergeCell ref="R223:Z223"/>
    <mergeCell ref="AA223:AD223"/>
    <mergeCell ref="A224:Q224"/>
    <mergeCell ref="R227:Z227"/>
    <mergeCell ref="AA227:AD227"/>
    <mergeCell ref="A225:Q225"/>
    <mergeCell ref="R225:Z225"/>
    <mergeCell ref="AA225:AD225"/>
    <mergeCell ref="A226:Q226"/>
    <mergeCell ref="R226:Z226"/>
    <mergeCell ref="AA226:AD226"/>
    <mergeCell ref="A227:Q227"/>
    <mergeCell ref="A244:J244"/>
    <mergeCell ref="K244:M244"/>
    <mergeCell ref="N244:Q244"/>
    <mergeCell ref="R244:U244"/>
    <mergeCell ref="V244:X244"/>
    <mergeCell ref="Y244:AA244"/>
    <mergeCell ref="AB244:AC244"/>
    <mergeCell ref="A243:J243"/>
    <mergeCell ref="K243:M243"/>
    <mergeCell ref="N243:Q243"/>
    <mergeCell ref="R243:U243"/>
    <mergeCell ref="V243:X243"/>
    <mergeCell ref="Y243:AA243"/>
    <mergeCell ref="AB243:AC243"/>
    <mergeCell ref="A242:J242"/>
    <mergeCell ref="K242:M242"/>
    <mergeCell ref="N242:Q242"/>
    <mergeCell ref="R242:U242"/>
    <mergeCell ref="V242:X242"/>
    <mergeCell ref="Y242:AA242"/>
    <mergeCell ref="AB242:AC242"/>
    <mergeCell ref="A228:Q228"/>
    <mergeCell ref="R228:Z228"/>
    <mergeCell ref="AA228:AD228"/>
    <mergeCell ref="A229:Q229"/>
    <mergeCell ref="R229:Z229"/>
    <mergeCell ref="AA229:AD229"/>
    <mergeCell ref="R230:Z230"/>
    <mergeCell ref="A240:J240"/>
    <mergeCell ref="K240:M240"/>
    <mergeCell ref="N240:Q240"/>
    <mergeCell ref="R240:U240"/>
    <mergeCell ref="V240:X240"/>
    <mergeCell ref="Y240:AA240"/>
    <mergeCell ref="AB240:AC240"/>
    <mergeCell ref="R233:U233"/>
    <mergeCell ref="V233:X233"/>
    <mergeCell ref="B231:AD231"/>
    <mergeCell ref="A232:J233"/>
    <mergeCell ref="K232:M233"/>
    <mergeCell ref="N232:U232"/>
    <mergeCell ref="V232:AA232"/>
    <mergeCell ref="A234:J234"/>
    <mergeCell ref="K234:M234"/>
    <mergeCell ref="N234:Q234"/>
    <mergeCell ref="R234:U234"/>
    <mergeCell ref="V234:X234"/>
    <mergeCell ref="Y234:AA234"/>
    <mergeCell ref="AB234:AC234"/>
    <mergeCell ref="A235:J235"/>
    <mergeCell ref="K235:M235"/>
    <mergeCell ref="N235:Q235"/>
    <mergeCell ref="R235:U235"/>
    <mergeCell ref="A237:J237"/>
    <mergeCell ref="K237:M237"/>
    <mergeCell ref="N237:Q237"/>
    <mergeCell ref="R237:U237"/>
    <mergeCell ref="V237:X237"/>
    <mergeCell ref="Y237:AA237"/>
    <mergeCell ref="AB237:AC237"/>
    <mergeCell ref="A238:J238"/>
    <mergeCell ref="K238:M238"/>
    <mergeCell ref="N238:Q238"/>
    <mergeCell ref="R238:U238"/>
    <mergeCell ref="V238:X238"/>
    <mergeCell ref="Y238:AA238"/>
    <mergeCell ref="AB238:AC238"/>
    <mergeCell ref="A239:J239"/>
    <mergeCell ref="K239:M239"/>
    <mergeCell ref="N239:Q239"/>
    <mergeCell ref="R239:U239"/>
    <mergeCell ref="V239:X239"/>
    <mergeCell ref="Y239:AA239"/>
    <mergeCell ref="AB239:AC239"/>
    <mergeCell ref="Q155:R155"/>
    <mergeCell ref="W156:X156"/>
    <mergeCell ref="Y156:AB156"/>
    <mergeCell ref="A156:B156"/>
    <mergeCell ref="C156:F156"/>
    <mergeCell ref="G156:I156"/>
    <mergeCell ref="J156:M156"/>
    <mergeCell ref="V235:X235"/>
    <mergeCell ref="Y235:AA235"/>
    <mergeCell ref="AB235:AC235"/>
    <mergeCell ref="A236:J236"/>
    <mergeCell ref="K236:M236"/>
    <mergeCell ref="N236:Q236"/>
    <mergeCell ref="R236:U236"/>
    <mergeCell ref="V236:X236"/>
    <mergeCell ref="Y236:AA236"/>
    <mergeCell ref="AB236:AC236"/>
    <mergeCell ref="Y157:AB157"/>
    <mergeCell ref="A157:B157"/>
    <mergeCell ref="C157:F157"/>
    <mergeCell ref="G157:I157"/>
    <mergeCell ref="J157:M157"/>
    <mergeCell ref="N157:P157"/>
    <mergeCell ref="Q157:R157"/>
    <mergeCell ref="S157:V157"/>
    <mergeCell ref="J177:L177"/>
    <mergeCell ref="M177:O177"/>
    <mergeCell ref="A178:I178"/>
    <mergeCell ref="J178:L178"/>
    <mergeCell ref="M178:O178"/>
    <mergeCell ref="P178:Z178"/>
    <mergeCell ref="AA178:AB178"/>
    <mergeCell ref="B137:AD137"/>
    <mergeCell ref="A138:B142"/>
    <mergeCell ref="Y150:AB150"/>
    <mergeCell ref="AC150:AD150"/>
    <mergeCell ref="AC151:AD153"/>
    <mergeCell ref="Y153:AB154"/>
    <mergeCell ref="A143:B143"/>
    <mergeCell ref="A144:B144"/>
    <mergeCell ref="A145:B145"/>
    <mergeCell ref="A146:B146"/>
    <mergeCell ref="AB232:AD232"/>
    <mergeCell ref="N233:Q233"/>
    <mergeCell ref="Y233:AA233"/>
    <mergeCell ref="AB233:AC233"/>
    <mergeCell ref="AC176:AD176"/>
    <mergeCell ref="B171:AD171"/>
    <mergeCell ref="A172:O172"/>
    <mergeCell ref="P172:AD172"/>
    <mergeCell ref="A173:I173"/>
    <mergeCell ref="J173:L173"/>
    <mergeCell ref="M173:O173"/>
    <mergeCell ref="P173:Z173"/>
    <mergeCell ref="A151:B154"/>
    <mergeCell ref="C152:F153"/>
    <mergeCell ref="G152:I153"/>
    <mergeCell ref="J152:M153"/>
    <mergeCell ref="N152:P153"/>
    <mergeCell ref="S153:V154"/>
    <mergeCell ref="W153:X154"/>
    <mergeCell ref="Q153:R154"/>
    <mergeCell ref="C154:P154"/>
    <mergeCell ref="C155:F155"/>
    <mergeCell ref="U109:V109"/>
    <mergeCell ref="W109:X109"/>
    <mergeCell ref="Y109:Z109"/>
    <mergeCell ref="AA109:AB109"/>
    <mergeCell ref="A108:T108"/>
    <mergeCell ref="U108:V108"/>
    <mergeCell ref="W108:X108"/>
    <mergeCell ref="Y108:Z108"/>
    <mergeCell ref="AA108:AB108"/>
    <mergeCell ref="AC108:AD108"/>
    <mergeCell ref="AC109:AD109"/>
    <mergeCell ref="A109:T109"/>
    <mergeCell ref="A110:T110"/>
    <mergeCell ref="U110:V110"/>
    <mergeCell ref="W110:X110"/>
    <mergeCell ref="Y110:Z110"/>
    <mergeCell ref="AA110:AB110"/>
    <mergeCell ref="AC110:AD110"/>
    <mergeCell ref="A97:T97"/>
    <mergeCell ref="U97:V97"/>
    <mergeCell ref="W97:X97"/>
    <mergeCell ref="Y97:Z97"/>
    <mergeCell ref="AA97:AB97"/>
    <mergeCell ref="AC97:AD97"/>
    <mergeCell ref="U99:V99"/>
    <mergeCell ref="W99:X99"/>
    <mergeCell ref="Y99:Z99"/>
    <mergeCell ref="AA99:AB99"/>
    <mergeCell ref="A106:T106"/>
    <mergeCell ref="A107:T107"/>
    <mergeCell ref="U107:V107"/>
    <mergeCell ref="W107:X107"/>
    <mergeCell ref="Y107:Z107"/>
    <mergeCell ref="AA107:AB107"/>
    <mergeCell ref="AC107:AD107"/>
    <mergeCell ref="U105:V105"/>
    <mergeCell ref="W105:X105"/>
    <mergeCell ref="U106:V106"/>
    <mergeCell ref="W106:X106"/>
    <mergeCell ref="Y106:Z106"/>
    <mergeCell ref="AA106:AB106"/>
    <mergeCell ref="AC106:AD106"/>
    <mergeCell ref="AC100:AD100"/>
    <mergeCell ref="U102:V102"/>
    <mergeCell ref="W102:X102"/>
    <mergeCell ref="Y102:Z102"/>
    <mergeCell ref="AA102:AB102"/>
    <mergeCell ref="A101:T101"/>
    <mergeCell ref="U101:V101"/>
    <mergeCell ref="W101:X101"/>
    <mergeCell ref="N90:U90"/>
    <mergeCell ref="B91:AD91"/>
    <mergeCell ref="B93:AD93"/>
    <mergeCell ref="A94:T94"/>
    <mergeCell ref="U94:V94"/>
    <mergeCell ref="W94:X94"/>
    <mergeCell ref="Y94:Z94"/>
    <mergeCell ref="AA94:AB94"/>
    <mergeCell ref="AC94:AD94"/>
    <mergeCell ref="U96:V96"/>
    <mergeCell ref="W96:X96"/>
    <mergeCell ref="Y96:Z96"/>
    <mergeCell ref="AA96:AB96"/>
    <mergeCell ref="A95:T95"/>
    <mergeCell ref="U95:V95"/>
    <mergeCell ref="W95:X95"/>
    <mergeCell ref="Y95:Z95"/>
    <mergeCell ref="AA95:AB95"/>
    <mergeCell ref="AC95:AD95"/>
    <mergeCell ref="AC96:AD96"/>
    <mergeCell ref="A96:T96"/>
    <mergeCell ref="X87:Z87"/>
    <mergeCell ref="AA87:AB87"/>
    <mergeCell ref="X88:Z88"/>
    <mergeCell ref="AA88:AB88"/>
    <mergeCell ref="AC88:AD88"/>
    <mergeCell ref="X89:Z89"/>
    <mergeCell ref="AA89:AB89"/>
    <mergeCell ref="AC89:AD89"/>
    <mergeCell ref="N86:U86"/>
    <mergeCell ref="V86:W86"/>
    <mergeCell ref="X86:Z86"/>
    <mergeCell ref="AA86:AB86"/>
    <mergeCell ref="AC86:AD86"/>
    <mergeCell ref="V87:W87"/>
    <mergeCell ref="AC87:AD87"/>
    <mergeCell ref="N87:U87"/>
    <mergeCell ref="N88:U88"/>
    <mergeCell ref="V88:W88"/>
    <mergeCell ref="N89:U89"/>
    <mergeCell ref="V89:W89"/>
    <mergeCell ref="N78:U78"/>
    <mergeCell ref="V78:W78"/>
    <mergeCell ref="N79:U79"/>
    <mergeCell ref="V79:W79"/>
    <mergeCell ref="N80:U80"/>
    <mergeCell ref="V80:W80"/>
    <mergeCell ref="N81:U81"/>
    <mergeCell ref="V81:W81"/>
    <mergeCell ref="X81:Z81"/>
    <mergeCell ref="AA81:AB81"/>
    <mergeCell ref="AC81:AD81"/>
    <mergeCell ref="V82:W82"/>
    <mergeCell ref="AC82:AD82"/>
    <mergeCell ref="X84:Z84"/>
    <mergeCell ref="X85:Z85"/>
    <mergeCell ref="AA85:AB85"/>
    <mergeCell ref="AC85:AD85"/>
    <mergeCell ref="X82:Z82"/>
    <mergeCell ref="AA82:AB82"/>
    <mergeCell ref="X83:Z83"/>
    <mergeCell ref="AA83:AB83"/>
    <mergeCell ref="AC83:AD83"/>
    <mergeCell ref="AA84:AB84"/>
    <mergeCell ref="AC84:AD84"/>
    <mergeCell ref="N82:U82"/>
    <mergeCell ref="N83:U83"/>
    <mergeCell ref="V83:W83"/>
    <mergeCell ref="N84:U84"/>
    <mergeCell ref="V84:W84"/>
    <mergeCell ref="N85:U85"/>
    <mergeCell ref="V85:W85"/>
    <mergeCell ref="AA73:AB73"/>
    <mergeCell ref="AC73:AD73"/>
    <mergeCell ref="AA74:AB74"/>
    <mergeCell ref="AC74:AD74"/>
    <mergeCell ref="N72:U72"/>
    <mergeCell ref="N73:U73"/>
    <mergeCell ref="V73:W73"/>
    <mergeCell ref="N74:U74"/>
    <mergeCell ref="V74:W74"/>
    <mergeCell ref="N75:U75"/>
    <mergeCell ref="V75:W75"/>
    <mergeCell ref="N76:U76"/>
    <mergeCell ref="V76:W76"/>
    <mergeCell ref="X76:Z76"/>
    <mergeCell ref="AA76:AB76"/>
    <mergeCell ref="AC76:AD76"/>
    <mergeCell ref="V77:W77"/>
    <mergeCell ref="AC77:AD77"/>
    <mergeCell ref="N77:U77"/>
    <mergeCell ref="N66:U66"/>
    <mergeCell ref="V66:W66"/>
    <mergeCell ref="X66:Z66"/>
    <mergeCell ref="AA66:AB66"/>
    <mergeCell ref="AC66:AD66"/>
    <mergeCell ref="V67:W67"/>
    <mergeCell ref="AC67:AD67"/>
    <mergeCell ref="AA70:AB70"/>
    <mergeCell ref="AC70:AD70"/>
    <mergeCell ref="X79:Z79"/>
    <mergeCell ref="X80:Z80"/>
    <mergeCell ref="AA80:AB80"/>
    <mergeCell ref="AC80:AD80"/>
    <mergeCell ref="X77:Z77"/>
    <mergeCell ref="AA77:AB77"/>
    <mergeCell ref="X78:Z78"/>
    <mergeCell ref="AA78:AB78"/>
    <mergeCell ref="AC78:AD78"/>
    <mergeCell ref="AA79:AB79"/>
    <mergeCell ref="AC79:AD79"/>
    <mergeCell ref="N67:U67"/>
    <mergeCell ref="N68:U68"/>
    <mergeCell ref="V68:W68"/>
    <mergeCell ref="N69:U69"/>
    <mergeCell ref="V69:W69"/>
    <mergeCell ref="N70:U70"/>
    <mergeCell ref="V70:W70"/>
    <mergeCell ref="N71:U71"/>
    <mergeCell ref="V71:W71"/>
    <mergeCell ref="X71:Z71"/>
    <mergeCell ref="AA71:AB71"/>
    <mergeCell ref="AC71:AD71"/>
    <mergeCell ref="N61:U61"/>
    <mergeCell ref="V61:W61"/>
    <mergeCell ref="X61:Z61"/>
    <mergeCell ref="AA61:AB61"/>
    <mergeCell ref="AC61:AD61"/>
    <mergeCell ref="V62:W62"/>
    <mergeCell ref="AC62:AD62"/>
    <mergeCell ref="X64:Z64"/>
    <mergeCell ref="X65:Z65"/>
    <mergeCell ref="AA65:AB65"/>
    <mergeCell ref="AC65:AD65"/>
    <mergeCell ref="X62:Z62"/>
    <mergeCell ref="AA62:AB62"/>
    <mergeCell ref="X63:Z63"/>
    <mergeCell ref="AA63:AB63"/>
    <mergeCell ref="AC63:AD63"/>
    <mergeCell ref="AA64:AB64"/>
    <mergeCell ref="AC64:AD64"/>
    <mergeCell ref="N62:U62"/>
    <mergeCell ref="N63:U63"/>
    <mergeCell ref="V63:W63"/>
    <mergeCell ref="N64:U64"/>
    <mergeCell ref="V64:W64"/>
    <mergeCell ref="N65:U65"/>
    <mergeCell ref="V65:W65"/>
    <mergeCell ref="N56:U56"/>
    <mergeCell ref="V56:W56"/>
    <mergeCell ref="X56:Z56"/>
    <mergeCell ref="AA56:AB56"/>
    <mergeCell ref="AC56:AD56"/>
    <mergeCell ref="V57:W57"/>
    <mergeCell ref="AC57:AD57"/>
    <mergeCell ref="X59:Z59"/>
    <mergeCell ref="X60:Z60"/>
    <mergeCell ref="AA60:AB60"/>
    <mergeCell ref="AC60:AD60"/>
    <mergeCell ref="X57:Z57"/>
    <mergeCell ref="AA57:AB57"/>
    <mergeCell ref="X58:Z58"/>
    <mergeCell ref="AA58:AB58"/>
    <mergeCell ref="AC58:AD58"/>
    <mergeCell ref="AA59:AB59"/>
    <mergeCell ref="AC59:AD59"/>
    <mergeCell ref="N57:U57"/>
    <mergeCell ref="N58:U58"/>
    <mergeCell ref="V58:W58"/>
    <mergeCell ref="N59:U59"/>
    <mergeCell ref="V59:W59"/>
    <mergeCell ref="N60:U60"/>
    <mergeCell ref="V60:W60"/>
    <mergeCell ref="N51:U51"/>
    <mergeCell ref="V51:W51"/>
    <mergeCell ref="X51:Z51"/>
    <mergeCell ref="AA51:AB51"/>
    <mergeCell ref="AC51:AD51"/>
    <mergeCell ref="V52:W52"/>
    <mergeCell ref="AC52:AD52"/>
    <mergeCell ref="X54:Z54"/>
    <mergeCell ref="X55:Z55"/>
    <mergeCell ref="AA55:AB55"/>
    <mergeCell ref="AC55:AD55"/>
    <mergeCell ref="X52:Z52"/>
    <mergeCell ref="AA52:AB52"/>
    <mergeCell ref="X53:Z53"/>
    <mergeCell ref="AA53:AB53"/>
    <mergeCell ref="AC53:AD53"/>
    <mergeCell ref="AA54:AB54"/>
    <mergeCell ref="AC54:AD54"/>
    <mergeCell ref="N52:U52"/>
    <mergeCell ref="N53:U53"/>
    <mergeCell ref="V53:W53"/>
    <mergeCell ref="N54:U54"/>
    <mergeCell ref="V54:W54"/>
    <mergeCell ref="N55:U55"/>
    <mergeCell ref="V55:W55"/>
    <mergeCell ref="AA103:AB103"/>
    <mergeCell ref="AC103:AD103"/>
    <mergeCell ref="X69:Z69"/>
    <mergeCell ref="X70:Z70"/>
    <mergeCell ref="X67:Z67"/>
    <mergeCell ref="AA67:AB67"/>
    <mergeCell ref="X68:Z68"/>
    <mergeCell ref="AA68:AB68"/>
    <mergeCell ref="AC68:AD68"/>
    <mergeCell ref="AA69:AB69"/>
    <mergeCell ref="AC69:AD69"/>
    <mergeCell ref="A70:A73"/>
    <mergeCell ref="B70:J70"/>
    <mergeCell ref="K70:M70"/>
    <mergeCell ref="B76:J76"/>
    <mergeCell ref="K76:M76"/>
    <mergeCell ref="B80:J80"/>
    <mergeCell ref="K80:M80"/>
    <mergeCell ref="B81:J81"/>
    <mergeCell ref="K81:M81"/>
    <mergeCell ref="B85:J85"/>
    <mergeCell ref="B74:J74"/>
    <mergeCell ref="K74:M74"/>
    <mergeCell ref="V72:W72"/>
    <mergeCell ref="AC72:AD72"/>
    <mergeCell ref="X74:Z74"/>
    <mergeCell ref="X75:Z75"/>
    <mergeCell ref="AA75:AB75"/>
    <mergeCell ref="AC75:AD75"/>
    <mergeCell ref="X72:Z72"/>
    <mergeCell ref="AA72:AB72"/>
    <mergeCell ref="X73:Z73"/>
    <mergeCell ref="Y105:Z105"/>
    <mergeCell ref="AA105:AB105"/>
    <mergeCell ref="A104:T104"/>
    <mergeCell ref="U104:V104"/>
    <mergeCell ref="W104:X104"/>
    <mergeCell ref="Y104:Z104"/>
    <mergeCell ref="AA104:AB104"/>
    <mergeCell ref="AC104:AD104"/>
    <mergeCell ref="A105:T105"/>
    <mergeCell ref="AC105:AD105"/>
    <mergeCell ref="A98:T98"/>
    <mergeCell ref="U98:V98"/>
    <mergeCell ref="W98:X98"/>
    <mergeCell ref="Y98:Z98"/>
    <mergeCell ref="AA98:AB98"/>
    <mergeCell ref="AC98:AD98"/>
    <mergeCell ref="AC99:AD99"/>
    <mergeCell ref="A99:T99"/>
    <mergeCell ref="A100:T100"/>
    <mergeCell ref="U100:V100"/>
    <mergeCell ref="W100:X100"/>
    <mergeCell ref="Y100:Z100"/>
    <mergeCell ref="AA100:AB100"/>
    <mergeCell ref="Y101:Z101"/>
    <mergeCell ref="AA101:AB101"/>
    <mergeCell ref="AC101:AD101"/>
    <mergeCell ref="AC102:AD102"/>
    <mergeCell ref="A102:T102"/>
    <mergeCell ref="A103:T103"/>
    <mergeCell ref="U103:V103"/>
    <mergeCell ref="W103:X103"/>
    <mergeCell ref="Y103:Z103"/>
    <mergeCell ref="AA40:AB40"/>
    <mergeCell ref="AC40:AD40"/>
    <mergeCell ref="X47:Z47"/>
    <mergeCell ref="AA47:AB47"/>
    <mergeCell ref="N46:U46"/>
    <mergeCell ref="V46:W46"/>
    <mergeCell ref="X46:Z46"/>
    <mergeCell ref="AA46:AB46"/>
    <mergeCell ref="AC46:AD46"/>
    <mergeCell ref="V47:W47"/>
    <mergeCell ref="AC47:AD47"/>
    <mergeCell ref="X36:Z36"/>
    <mergeCell ref="AA36:AB36"/>
    <mergeCell ref="N35:U35"/>
    <mergeCell ref="V35:W35"/>
    <mergeCell ref="X35:Z35"/>
    <mergeCell ref="AA35:AB35"/>
    <mergeCell ref="AC35:AD35"/>
    <mergeCell ref="N36:U36"/>
    <mergeCell ref="V36:W36"/>
    <mergeCell ref="AC36:AD36"/>
    <mergeCell ref="X38:Z38"/>
    <mergeCell ref="AA38:AB38"/>
    <mergeCell ref="N37:U37"/>
    <mergeCell ref="V37:W37"/>
    <mergeCell ref="X37:Z37"/>
    <mergeCell ref="AA37:AB37"/>
    <mergeCell ref="AC37:AD37"/>
    <mergeCell ref="V38:W38"/>
    <mergeCell ref="AC38:AD38"/>
    <mergeCell ref="N45:U45"/>
    <mergeCell ref="V45:W45"/>
    <mergeCell ref="A1:AD1"/>
    <mergeCell ref="A3:AD3"/>
    <mergeCell ref="B4:AD4"/>
    <mergeCell ref="B5:AD5"/>
    <mergeCell ref="B6:AD6"/>
    <mergeCell ref="B7:AD7"/>
    <mergeCell ref="B8:AD8"/>
    <mergeCell ref="J15:AD15"/>
    <mergeCell ref="B16:I16"/>
    <mergeCell ref="J16:AD16"/>
    <mergeCell ref="B10:AD10"/>
    <mergeCell ref="A11:A17"/>
    <mergeCell ref="B11:I11"/>
    <mergeCell ref="J11:AD11"/>
    <mergeCell ref="J12:AD12"/>
    <mergeCell ref="J13:AD13"/>
    <mergeCell ref="J14:AD14"/>
    <mergeCell ref="B17:I17"/>
    <mergeCell ref="J17:AD17"/>
    <mergeCell ref="B13:I13"/>
    <mergeCell ref="B14:I14"/>
    <mergeCell ref="B12:I12"/>
    <mergeCell ref="B15:I15"/>
    <mergeCell ref="B25:AC25"/>
    <mergeCell ref="B27:AC27"/>
    <mergeCell ref="B28:AC28"/>
    <mergeCell ref="B30:AD30"/>
    <mergeCell ref="N31:AD31"/>
    <mergeCell ref="V32:Z32"/>
    <mergeCell ref="AA32:AD32"/>
    <mergeCell ref="A27:A28"/>
    <mergeCell ref="A31:A33"/>
    <mergeCell ref="B31:J33"/>
    <mergeCell ref="K31:M33"/>
    <mergeCell ref="N32:U33"/>
    <mergeCell ref="V33:W33"/>
    <mergeCell ref="X33:Z33"/>
    <mergeCell ref="B38:J38"/>
    <mergeCell ref="K38:M38"/>
    <mergeCell ref="AA34:AB34"/>
    <mergeCell ref="AC34:AD34"/>
    <mergeCell ref="AA33:AB33"/>
    <mergeCell ref="AC33:AD33"/>
    <mergeCell ref="B34:J34"/>
    <mergeCell ref="K34:M34"/>
    <mergeCell ref="N34:U34"/>
    <mergeCell ref="V34:W34"/>
    <mergeCell ref="X34:Z34"/>
    <mergeCell ref="A19:A23"/>
    <mergeCell ref="B20:I20"/>
    <mergeCell ref="B21:I21"/>
    <mergeCell ref="B22:I22"/>
    <mergeCell ref="B23:I23"/>
    <mergeCell ref="B19:AD19"/>
    <mergeCell ref="J20:AD20"/>
    <mergeCell ref="J21:AD21"/>
    <mergeCell ref="J22:AD22"/>
    <mergeCell ref="J23:AD23"/>
    <mergeCell ref="AA43:AB43"/>
    <mergeCell ref="AC43:AD43"/>
    <mergeCell ref="AA44:AB44"/>
    <mergeCell ref="AC44:AD44"/>
    <mergeCell ref="N42:U42"/>
    <mergeCell ref="N43:U43"/>
    <mergeCell ref="V43:W43"/>
    <mergeCell ref="N44:U44"/>
    <mergeCell ref="V44:W44"/>
    <mergeCell ref="V40:W40"/>
    <mergeCell ref="X40:Z40"/>
    <mergeCell ref="N38:U38"/>
    <mergeCell ref="N39:U39"/>
    <mergeCell ref="V39:W39"/>
    <mergeCell ref="X39:Z39"/>
    <mergeCell ref="AA39:AB39"/>
    <mergeCell ref="AC39:AD39"/>
    <mergeCell ref="N40:U40"/>
    <mergeCell ref="N41:U41"/>
    <mergeCell ref="V41:W41"/>
    <mergeCell ref="X41:Z41"/>
    <mergeCell ref="AA41:AB41"/>
    <mergeCell ref="AA49:AB49"/>
    <mergeCell ref="AC49:AD49"/>
    <mergeCell ref="N50:U50"/>
    <mergeCell ref="V50:W50"/>
    <mergeCell ref="X50:Z50"/>
    <mergeCell ref="AA50:AB50"/>
    <mergeCell ref="AC50:AD50"/>
    <mergeCell ref="V49:W49"/>
    <mergeCell ref="X49:Z49"/>
    <mergeCell ref="N47:U47"/>
    <mergeCell ref="N48:U48"/>
    <mergeCell ref="V48:W48"/>
    <mergeCell ref="X48:Z48"/>
    <mergeCell ref="AA48:AB48"/>
    <mergeCell ref="AC48:AD48"/>
    <mergeCell ref="N49:U49"/>
    <mergeCell ref="AC41:AD41"/>
    <mergeCell ref="V42:W42"/>
    <mergeCell ref="AC42:AD42"/>
    <mergeCell ref="X44:Z44"/>
    <mergeCell ref="X45:Z45"/>
    <mergeCell ref="AA45:AB45"/>
    <mergeCell ref="AC45:AD45"/>
    <mergeCell ref="X42:Z42"/>
    <mergeCell ref="AA42:AB42"/>
    <mergeCell ref="X43:Z43"/>
    <mergeCell ref="B89:J89"/>
    <mergeCell ref="K89:M89"/>
    <mergeCell ref="B82:J82"/>
    <mergeCell ref="K82:M82"/>
    <mergeCell ref="B83:J83"/>
    <mergeCell ref="K83:M83"/>
    <mergeCell ref="A84:A86"/>
    <mergeCell ref="B84:J84"/>
    <mergeCell ref="K84:M84"/>
    <mergeCell ref="B63:J63"/>
    <mergeCell ref="K63:M63"/>
    <mergeCell ref="B64:J64"/>
    <mergeCell ref="K64:M64"/>
    <mergeCell ref="A65:A68"/>
    <mergeCell ref="B65:J65"/>
    <mergeCell ref="K65:M65"/>
    <mergeCell ref="B72:J72"/>
    <mergeCell ref="K72:M72"/>
    <mergeCell ref="B68:J68"/>
    <mergeCell ref="K68:M68"/>
    <mergeCell ref="B69:J69"/>
    <mergeCell ref="K69:M69"/>
    <mergeCell ref="A75:A77"/>
    <mergeCell ref="B75:J75"/>
    <mergeCell ref="K75:M75"/>
    <mergeCell ref="B77:J77"/>
    <mergeCell ref="K77:M77"/>
    <mergeCell ref="B78:J78"/>
    <mergeCell ref="K78:M78"/>
    <mergeCell ref="A79:A82"/>
    <mergeCell ref="B79:J79"/>
    <mergeCell ref="K79:M79"/>
    <mergeCell ref="B61:J61"/>
    <mergeCell ref="K61:M61"/>
    <mergeCell ref="B86:J86"/>
    <mergeCell ref="K86:M86"/>
    <mergeCell ref="B87:J87"/>
    <mergeCell ref="K87:M87"/>
    <mergeCell ref="B88:J88"/>
    <mergeCell ref="K88:M88"/>
    <mergeCell ref="K85:M85"/>
    <mergeCell ref="B62:J62"/>
    <mergeCell ref="K62:M62"/>
    <mergeCell ref="B57:J57"/>
    <mergeCell ref="K57:M57"/>
    <mergeCell ref="B58:J58"/>
    <mergeCell ref="K58:M58"/>
    <mergeCell ref="A59:A63"/>
    <mergeCell ref="B59:J59"/>
    <mergeCell ref="K59:M59"/>
    <mergeCell ref="B66:J66"/>
    <mergeCell ref="K66:M66"/>
    <mergeCell ref="B67:J67"/>
    <mergeCell ref="K67:M67"/>
    <mergeCell ref="B71:J71"/>
    <mergeCell ref="K71:M71"/>
    <mergeCell ref="B73:J73"/>
    <mergeCell ref="K73:M73"/>
    <mergeCell ref="B44:J44"/>
    <mergeCell ref="K44:M44"/>
    <mergeCell ref="B48:J48"/>
    <mergeCell ref="B54:J54"/>
    <mergeCell ref="K54:M54"/>
    <mergeCell ref="B55:J55"/>
    <mergeCell ref="K55:M55"/>
    <mergeCell ref="B56:J56"/>
    <mergeCell ref="K56:M56"/>
    <mergeCell ref="B60:J60"/>
    <mergeCell ref="K60:M60"/>
    <mergeCell ref="B51:J51"/>
    <mergeCell ref="K51:M51"/>
    <mergeCell ref="B52:J52"/>
    <mergeCell ref="K52:M52"/>
    <mergeCell ref="A53:A57"/>
    <mergeCell ref="B53:J53"/>
    <mergeCell ref="K53:M53"/>
    <mergeCell ref="Z642:AC642"/>
    <mergeCell ref="A640:S640"/>
    <mergeCell ref="T640:Y640"/>
    <mergeCell ref="B49:J49"/>
    <mergeCell ref="K49:M49"/>
    <mergeCell ref="B39:J39"/>
    <mergeCell ref="K39:M39"/>
    <mergeCell ref="B40:J40"/>
    <mergeCell ref="K40:M40"/>
    <mergeCell ref="A41:A45"/>
    <mergeCell ref="B41:J41"/>
    <mergeCell ref="K41:M41"/>
    <mergeCell ref="B50:J50"/>
    <mergeCell ref="K50:M50"/>
    <mergeCell ref="B45:J45"/>
    <mergeCell ref="K45:M45"/>
    <mergeCell ref="B46:J46"/>
    <mergeCell ref="K46:M46"/>
    <mergeCell ref="A47:A51"/>
    <mergeCell ref="B47:J47"/>
    <mergeCell ref="K47:M47"/>
    <mergeCell ref="A35:A39"/>
    <mergeCell ref="B35:J35"/>
    <mergeCell ref="K35:M35"/>
    <mergeCell ref="B36:J36"/>
    <mergeCell ref="K36:M36"/>
    <mergeCell ref="B37:J37"/>
    <mergeCell ref="K37:M37"/>
    <mergeCell ref="B42:J42"/>
    <mergeCell ref="K42:M42"/>
    <mergeCell ref="B43:J43"/>
    <mergeCell ref="K43:M43"/>
    <mergeCell ref="AD631:AD632"/>
    <mergeCell ref="T632:Y632"/>
    <mergeCell ref="Z632:AC632"/>
    <mergeCell ref="K48:M48"/>
    <mergeCell ref="A645:A646"/>
    <mergeCell ref="B647:S647"/>
    <mergeCell ref="A648:A652"/>
    <mergeCell ref="B648:S648"/>
    <mergeCell ref="B649:B650"/>
    <mergeCell ref="C649:S649"/>
    <mergeCell ref="C650:S650"/>
    <mergeCell ref="B651:S651"/>
    <mergeCell ref="B652:S652"/>
    <mergeCell ref="B645:AD645"/>
    <mergeCell ref="B646:S646"/>
    <mergeCell ref="T646:Y646"/>
    <mergeCell ref="Z646:AC646"/>
    <mergeCell ref="AD646:AD647"/>
    <mergeCell ref="T647:Y647"/>
    <mergeCell ref="Z647:AC647"/>
    <mergeCell ref="T648:Y648"/>
    <mergeCell ref="Z648:AC648"/>
    <mergeCell ref="T649:Y649"/>
    <mergeCell ref="Z649:AC649"/>
    <mergeCell ref="T650:Y650"/>
    <mergeCell ref="Z650:AC650"/>
    <mergeCell ref="Z651:AC651"/>
    <mergeCell ref="B638:AD638"/>
    <mergeCell ref="A639:S639"/>
    <mergeCell ref="T639:Y639"/>
    <mergeCell ref="Z639:AC639"/>
    <mergeCell ref="T642:Y642"/>
    <mergeCell ref="A620:U620"/>
    <mergeCell ref="A621:U621"/>
    <mergeCell ref="A622:U622"/>
    <mergeCell ref="Z640:AC640"/>
    <mergeCell ref="A641:S641"/>
    <mergeCell ref="T641:Y641"/>
    <mergeCell ref="Z641:AC641"/>
    <mergeCell ref="A642:S642"/>
    <mergeCell ref="A643:S643"/>
    <mergeCell ref="T643:Y643"/>
    <mergeCell ref="Z643:AC643"/>
    <mergeCell ref="A644:S644"/>
    <mergeCell ref="T644:Y644"/>
    <mergeCell ref="Z644:AC644"/>
    <mergeCell ref="A623:U623"/>
    <mergeCell ref="A624:U624"/>
    <mergeCell ref="A625:U625"/>
    <mergeCell ref="A626:U626"/>
    <mergeCell ref="B628:AD628"/>
    <mergeCell ref="A630:A631"/>
    <mergeCell ref="B632:S632"/>
    <mergeCell ref="A633:A637"/>
    <mergeCell ref="B633:S633"/>
    <mergeCell ref="B634:B635"/>
    <mergeCell ref="C634:S634"/>
    <mergeCell ref="C635:S635"/>
    <mergeCell ref="B636:S636"/>
    <mergeCell ref="B637:S637"/>
    <mergeCell ref="B630:AD630"/>
    <mergeCell ref="B631:S631"/>
    <mergeCell ref="T631:Y631"/>
    <mergeCell ref="Z631:AC631"/>
    <mergeCell ref="A599:X599"/>
    <mergeCell ref="A600:X600"/>
    <mergeCell ref="A601:X601"/>
    <mergeCell ref="A602:X602"/>
    <mergeCell ref="A603:X603"/>
    <mergeCell ref="A604:X604"/>
    <mergeCell ref="A605:X605"/>
    <mergeCell ref="A606:X606"/>
    <mergeCell ref="T633:Y633"/>
    <mergeCell ref="Z633:AC633"/>
    <mergeCell ref="T634:Y634"/>
    <mergeCell ref="Z634:AC634"/>
    <mergeCell ref="T635:Y635"/>
    <mergeCell ref="Z635:AC635"/>
    <mergeCell ref="Z636:AC636"/>
    <mergeCell ref="T636:Y636"/>
    <mergeCell ref="T637:Y637"/>
    <mergeCell ref="Z637:AC637"/>
    <mergeCell ref="V614:X614"/>
    <mergeCell ref="Y614:AA614"/>
    <mergeCell ref="A607:X607"/>
    <mergeCell ref="A608:X608"/>
    <mergeCell ref="A609:X609"/>
    <mergeCell ref="A610:X610"/>
    <mergeCell ref="B612:AD612"/>
    <mergeCell ref="V613:AD613"/>
    <mergeCell ref="AB614:AD614"/>
    <mergeCell ref="A613:U615"/>
    <mergeCell ref="A616:U616"/>
    <mergeCell ref="A617:U617"/>
    <mergeCell ref="A618:U618"/>
    <mergeCell ref="A619:U619"/>
    <mergeCell ref="A580:R580"/>
    <mergeCell ref="A581:R581"/>
    <mergeCell ref="A582:R582"/>
    <mergeCell ref="A583:R583"/>
    <mergeCell ref="A584:R584"/>
    <mergeCell ref="A585:R585"/>
    <mergeCell ref="A586:R586"/>
    <mergeCell ref="A587:R587"/>
    <mergeCell ref="A588:R588"/>
    <mergeCell ref="A589:R589"/>
    <mergeCell ref="A590:R590"/>
    <mergeCell ref="A591:R591"/>
    <mergeCell ref="A592:R592"/>
    <mergeCell ref="A593:R593"/>
    <mergeCell ref="B595:AD595"/>
    <mergeCell ref="A596:X598"/>
    <mergeCell ref="Y596:AD596"/>
    <mergeCell ref="Y597:AA597"/>
    <mergeCell ref="AB597:AD597"/>
    <mergeCell ref="V528:AD528"/>
    <mergeCell ref="B529:AD529"/>
    <mergeCell ref="A530:Y530"/>
    <mergeCell ref="Z530:AC530"/>
    <mergeCell ref="A531:Y531"/>
    <mergeCell ref="Z531:AC531"/>
    <mergeCell ref="Y571:AA571"/>
    <mergeCell ref="B566:Y566"/>
    <mergeCell ref="Z566:AC566"/>
    <mergeCell ref="B568:AD568"/>
    <mergeCell ref="B569:AD569"/>
    <mergeCell ref="S570:AD570"/>
    <mergeCell ref="S571:U571"/>
    <mergeCell ref="AB571:AD571"/>
    <mergeCell ref="A570:R572"/>
    <mergeCell ref="B549:AB549"/>
    <mergeCell ref="B550:AB550"/>
    <mergeCell ref="B551:AB551"/>
    <mergeCell ref="B552:AB552"/>
    <mergeCell ref="B554:AD554"/>
    <mergeCell ref="A555:X555"/>
    <mergeCell ref="A556:X556"/>
    <mergeCell ref="A557:X557"/>
    <mergeCell ref="A558:X558"/>
    <mergeCell ref="A559:X559"/>
    <mergeCell ref="J501:K501"/>
    <mergeCell ref="L501:O501"/>
    <mergeCell ref="R501:U501"/>
    <mergeCell ref="V501:AD501"/>
    <mergeCell ref="J499:K499"/>
    <mergeCell ref="L499:O499"/>
    <mergeCell ref="A500:I500"/>
    <mergeCell ref="J500:K500"/>
    <mergeCell ref="L500:O500"/>
    <mergeCell ref="P500:Q500"/>
    <mergeCell ref="P501:Q501"/>
    <mergeCell ref="A501:I501"/>
    <mergeCell ref="A502:I502"/>
    <mergeCell ref="J502:K502"/>
    <mergeCell ref="L502:O502"/>
    <mergeCell ref="P502:Q502"/>
    <mergeCell ref="R502:U502"/>
    <mergeCell ref="V502:AD502"/>
    <mergeCell ref="R500:U500"/>
    <mergeCell ref="V500:AD500"/>
    <mergeCell ref="Z662:AC662"/>
    <mergeCell ref="T660:V660"/>
    <mergeCell ref="W660:Y660"/>
    <mergeCell ref="Z660:AC661"/>
    <mergeCell ref="Z532:AC532"/>
    <mergeCell ref="A532:Y532"/>
    <mergeCell ref="A533:Y533"/>
    <mergeCell ref="Z533:AC533"/>
    <mergeCell ref="A534:Y534"/>
    <mergeCell ref="Z534:AC534"/>
    <mergeCell ref="A535:Y535"/>
    <mergeCell ref="Z535:AC535"/>
    <mergeCell ref="B543:Z543"/>
    <mergeCell ref="B544:Z544"/>
    <mergeCell ref="A536:Y536"/>
    <mergeCell ref="Z536:AC536"/>
    <mergeCell ref="A537:B537"/>
    <mergeCell ref="C537:AD537"/>
    <mergeCell ref="B539:AD539"/>
    <mergeCell ref="B541:AC541"/>
    <mergeCell ref="A547:A552"/>
    <mergeCell ref="B547:AD547"/>
    <mergeCell ref="B548:AB548"/>
    <mergeCell ref="B545:Z545"/>
    <mergeCell ref="A543:A545"/>
    <mergeCell ref="A573:R573"/>
    <mergeCell ref="A574:R574"/>
    <mergeCell ref="A575:R575"/>
    <mergeCell ref="A576:R576"/>
    <mergeCell ref="A577:R577"/>
    <mergeCell ref="A578:R578"/>
    <mergeCell ref="A579:R579"/>
    <mergeCell ref="AD660:AD661"/>
    <mergeCell ref="T661:V661"/>
    <mergeCell ref="W661:Y661"/>
    <mergeCell ref="T662:V662"/>
    <mergeCell ref="A560:X560"/>
    <mergeCell ref="A561:X561"/>
    <mergeCell ref="A562:X562"/>
    <mergeCell ref="B564:Y564"/>
    <mergeCell ref="Z564:AC564"/>
    <mergeCell ref="B565:Y565"/>
    <mergeCell ref="Z565:AC565"/>
    <mergeCell ref="V571:X571"/>
    <mergeCell ref="B665:AD665"/>
    <mergeCell ref="Z663:AC663"/>
    <mergeCell ref="Z664:AC664"/>
    <mergeCell ref="A666:S666"/>
    <mergeCell ref="T666:V666"/>
    <mergeCell ref="W666:Y666"/>
    <mergeCell ref="Z666:AC666"/>
    <mergeCell ref="Z655:AC655"/>
    <mergeCell ref="A656:S656"/>
    <mergeCell ref="T656:Y656"/>
    <mergeCell ref="Z656:AC656"/>
    <mergeCell ref="A657:S657"/>
    <mergeCell ref="A658:S658"/>
    <mergeCell ref="T658:Y658"/>
    <mergeCell ref="Z658:AC658"/>
    <mergeCell ref="A659:S659"/>
    <mergeCell ref="T659:Y659"/>
    <mergeCell ref="Z659:AC659"/>
    <mergeCell ref="B660:S660"/>
    <mergeCell ref="W662:Y662"/>
    <mergeCell ref="T667:V667"/>
    <mergeCell ref="W667:Y667"/>
    <mergeCell ref="Z667:AC667"/>
    <mergeCell ref="A670:S670"/>
    <mergeCell ref="T670:V670"/>
    <mergeCell ref="W670:Y670"/>
    <mergeCell ref="A671:S671"/>
    <mergeCell ref="T671:V671"/>
    <mergeCell ref="W671:Y671"/>
    <mergeCell ref="Z670:AC670"/>
    <mergeCell ref="Z671:AC671"/>
    <mergeCell ref="A667:S667"/>
    <mergeCell ref="A668:S668"/>
    <mergeCell ref="T668:V668"/>
    <mergeCell ref="W668:Y668"/>
    <mergeCell ref="A669:S669"/>
    <mergeCell ref="T669:V669"/>
    <mergeCell ref="Z668:AC668"/>
    <mergeCell ref="Z669:AC669"/>
    <mergeCell ref="W669:Y669"/>
    <mergeCell ref="J526:K526"/>
    <mergeCell ref="L526:O526"/>
    <mergeCell ref="P526:Q526"/>
    <mergeCell ref="R526:U526"/>
    <mergeCell ref="V526:AD526"/>
    <mergeCell ref="A526:I526"/>
    <mergeCell ref="A527:I527"/>
    <mergeCell ref="J527:K527"/>
    <mergeCell ref="L527:O527"/>
    <mergeCell ref="P527:Q527"/>
    <mergeCell ref="R527:U527"/>
    <mergeCell ref="V527:AD527"/>
    <mergeCell ref="B661:S661"/>
    <mergeCell ref="A662:A664"/>
    <mergeCell ref="B662:S662"/>
    <mergeCell ref="B663:S663"/>
    <mergeCell ref="B664:S664"/>
    <mergeCell ref="T663:V663"/>
    <mergeCell ref="W663:Y663"/>
    <mergeCell ref="T664:V664"/>
    <mergeCell ref="W664:Y664"/>
    <mergeCell ref="T651:Y651"/>
    <mergeCell ref="T652:Y652"/>
    <mergeCell ref="Z652:AC652"/>
    <mergeCell ref="B653:AD653"/>
    <mergeCell ref="A654:S654"/>
    <mergeCell ref="T654:Y654"/>
    <mergeCell ref="Z654:AC654"/>
    <mergeCell ref="T657:Y657"/>
    <mergeCell ref="Z657:AC657"/>
    <mergeCell ref="A655:S655"/>
    <mergeCell ref="T655:Y655"/>
    <mergeCell ref="J522:K522"/>
    <mergeCell ref="L522:O522"/>
    <mergeCell ref="P522:Q522"/>
    <mergeCell ref="R522:U522"/>
    <mergeCell ref="V522:AD522"/>
    <mergeCell ref="A522:I522"/>
    <mergeCell ref="A523:I523"/>
    <mergeCell ref="J523:K523"/>
    <mergeCell ref="L523:O523"/>
    <mergeCell ref="P523:Q523"/>
    <mergeCell ref="R523:U523"/>
    <mergeCell ref="V523:AD523"/>
    <mergeCell ref="P525:Q525"/>
    <mergeCell ref="R525:U525"/>
    <mergeCell ref="A524:I524"/>
    <mergeCell ref="J524:K524"/>
    <mergeCell ref="L524:O524"/>
    <mergeCell ref="P524:Q524"/>
    <mergeCell ref="R524:U524"/>
    <mergeCell ref="V524:AD524"/>
    <mergeCell ref="A525:I525"/>
    <mergeCell ref="V525:AD525"/>
    <mergeCell ref="J525:K525"/>
    <mergeCell ref="L525:O525"/>
    <mergeCell ref="J518:K518"/>
    <mergeCell ref="L518:O518"/>
    <mergeCell ref="P518:Q518"/>
    <mergeCell ref="R518:U518"/>
    <mergeCell ref="V518:AD518"/>
    <mergeCell ref="A518:I518"/>
    <mergeCell ref="A519:I519"/>
    <mergeCell ref="J519:K519"/>
    <mergeCell ref="L519:O519"/>
    <mergeCell ref="P519:Q519"/>
    <mergeCell ref="R519:U519"/>
    <mergeCell ref="V519:AD519"/>
    <mergeCell ref="P521:Q521"/>
    <mergeCell ref="R521:U521"/>
    <mergeCell ref="A520:I520"/>
    <mergeCell ref="J520:K520"/>
    <mergeCell ref="L520:O520"/>
    <mergeCell ref="P520:Q520"/>
    <mergeCell ref="R520:U520"/>
    <mergeCell ref="V520:AD520"/>
    <mergeCell ref="A521:I521"/>
    <mergeCell ref="V521:AD521"/>
    <mergeCell ref="J521:K521"/>
    <mergeCell ref="L521:O521"/>
    <mergeCell ref="J514:K514"/>
    <mergeCell ref="L514:O514"/>
    <mergeCell ref="P514:Q514"/>
    <mergeCell ref="R514:U514"/>
    <mergeCell ref="V514:AD514"/>
    <mergeCell ref="A514:I514"/>
    <mergeCell ref="A515:I515"/>
    <mergeCell ref="J515:K515"/>
    <mergeCell ref="L515:O515"/>
    <mergeCell ref="P515:Q515"/>
    <mergeCell ref="R515:U515"/>
    <mergeCell ref="V515:AD515"/>
    <mergeCell ref="P517:Q517"/>
    <mergeCell ref="R517:U517"/>
    <mergeCell ref="A516:I516"/>
    <mergeCell ref="J516:K516"/>
    <mergeCell ref="L516:O516"/>
    <mergeCell ref="P516:Q516"/>
    <mergeCell ref="R516:U516"/>
    <mergeCell ref="V516:AD516"/>
    <mergeCell ref="A517:I517"/>
    <mergeCell ref="V517:AD517"/>
    <mergeCell ref="J517:K517"/>
    <mergeCell ref="L517:O517"/>
    <mergeCell ref="A511:I511"/>
    <mergeCell ref="J511:K511"/>
    <mergeCell ref="L511:O511"/>
    <mergeCell ref="P511:Q511"/>
    <mergeCell ref="R511:U511"/>
    <mergeCell ref="V511:AD511"/>
    <mergeCell ref="P513:Q513"/>
    <mergeCell ref="R513:U513"/>
    <mergeCell ref="A512:I512"/>
    <mergeCell ref="J512:K512"/>
    <mergeCell ref="L512:O512"/>
    <mergeCell ref="P512:Q512"/>
    <mergeCell ref="R512:U512"/>
    <mergeCell ref="V512:AD512"/>
    <mergeCell ref="A513:I513"/>
    <mergeCell ref="V513:AD513"/>
    <mergeCell ref="J513:K513"/>
    <mergeCell ref="L513:O513"/>
    <mergeCell ref="P509:Q509"/>
    <mergeCell ref="R509:U509"/>
    <mergeCell ref="A508:I508"/>
    <mergeCell ref="J508:K508"/>
    <mergeCell ref="L508:O508"/>
    <mergeCell ref="P508:Q508"/>
    <mergeCell ref="R508:U508"/>
    <mergeCell ref="V508:AD508"/>
    <mergeCell ref="A509:I509"/>
    <mergeCell ref="V509:AD509"/>
    <mergeCell ref="J509:K509"/>
    <mergeCell ref="L509:O509"/>
    <mergeCell ref="J510:K510"/>
    <mergeCell ref="L510:O510"/>
    <mergeCell ref="P510:Q510"/>
    <mergeCell ref="R510:U510"/>
    <mergeCell ref="V510:AD510"/>
    <mergeCell ref="A510:I510"/>
    <mergeCell ref="J506:K506"/>
    <mergeCell ref="L506:O506"/>
    <mergeCell ref="R506:U506"/>
    <mergeCell ref="V506:AD506"/>
    <mergeCell ref="A506:I506"/>
    <mergeCell ref="A507:I507"/>
    <mergeCell ref="J507:K507"/>
    <mergeCell ref="L507:O507"/>
    <mergeCell ref="P507:Q507"/>
    <mergeCell ref="R507:U507"/>
    <mergeCell ref="V507:AD507"/>
    <mergeCell ref="A503:I503"/>
    <mergeCell ref="J503:K503"/>
    <mergeCell ref="L503:O503"/>
    <mergeCell ref="P503:Q503"/>
    <mergeCell ref="R503:U503"/>
    <mergeCell ref="V503:AD503"/>
    <mergeCell ref="A504:I504"/>
    <mergeCell ref="V504:AD504"/>
    <mergeCell ref="J504:K504"/>
    <mergeCell ref="L504:O504"/>
    <mergeCell ref="A505:I505"/>
    <mergeCell ref="P504:Q504"/>
    <mergeCell ref="R504:U504"/>
    <mergeCell ref="R505:U505"/>
    <mergeCell ref="V505:AD505"/>
    <mergeCell ref="J505:K505"/>
    <mergeCell ref="L505:O505"/>
    <mergeCell ref="P505:Q505"/>
    <mergeCell ref="P506:Q506"/>
    <mergeCell ref="P496:Q496"/>
    <mergeCell ref="R496:U496"/>
    <mergeCell ref="V496:AD496"/>
    <mergeCell ref="A497:I497"/>
    <mergeCell ref="J497:K497"/>
    <mergeCell ref="L497:O497"/>
    <mergeCell ref="P497:Q497"/>
    <mergeCell ref="R497:U497"/>
    <mergeCell ref="V497:AD497"/>
    <mergeCell ref="A493:I494"/>
    <mergeCell ref="J494:K494"/>
    <mergeCell ref="A495:I495"/>
    <mergeCell ref="J495:K495"/>
    <mergeCell ref="A496:I496"/>
    <mergeCell ref="J496:K496"/>
    <mergeCell ref="L496:O496"/>
    <mergeCell ref="P499:Q499"/>
    <mergeCell ref="R499:U499"/>
    <mergeCell ref="A498:I498"/>
    <mergeCell ref="J498:K498"/>
    <mergeCell ref="L498:O498"/>
    <mergeCell ref="P498:Q498"/>
    <mergeCell ref="R498:U498"/>
    <mergeCell ref="V498:AD498"/>
    <mergeCell ref="A499:I499"/>
    <mergeCell ref="V499:AD499"/>
    <mergeCell ref="B482:AD482"/>
    <mergeCell ref="A483:AC483"/>
    <mergeCell ref="A484:AC484"/>
    <mergeCell ref="A485:AC485"/>
    <mergeCell ref="A486:AC486"/>
    <mergeCell ref="A487:AC487"/>
    <mergeCell ref="A488:AC488"/>
    <mergeCell ref="L494:O494"/>
    <mergeCell ref="P494:Q494"/>
    <mergeCell ref="L495:O495"/>
    <mergeCell ref="P495:Q495"/>
    <mergeCell ref="R495:U495"/>
    <mergeCell ref="V495:AD495"/>
    <mergeCell ref="A489:AC489"/>
    <mergeCell ref="A490:B490"/>
    <mergeCell ref="C490:AD490"/>
    <mergeCell ref="B492:AD492"/>
    <mergeCell ref="J493:O493"/>
    <mergeCell ref="P493:U493"/>
    <mergeCell ref="V493:AD494"/>
    <mergeCell ref="R494:U494"/>
    <mergeCell ref="A478:AD478"/>
    <mergeCell ref="A479:AD479"/>
    <mergeCell ref="A480:K480"/>
    <mergeCell ref="L480:AD480"/>
    <mergeCell ref="A423:Y423"/>
    <mergeCell ref="A424:B424"/>
    <mergeCell ref="C424:Y424"/>
    <mergeCell ref="B426:AD426"/>
    <mergeCell ref="B427:AD427"/>
    <mergeCell ref="A428:Y428"/>
    <mergeCell ref="A429:Y429"/>
    <mergeCell ref="A430:Y430"/>
    <mergeCell ref="A431:Y431"/>
    <mergeCell ref="A432:Y432"/>
    <mergeCell ref="A433:Y433"/>
    <mergeCell ref="A434:Y434"/>
    <mergeCell ref="A435:Y435"/>
    <mergeCell ref="B437:AD437"/>
    <mergeCell ref="A438:AD438"/>
    <mergeCell ref="A439:Z439"/>
    <mergeCell ref="A440:Z440"/>
    <mergeCell ref="A441:Z441"/>
    <mergeCell ref="A442:Z442"/>
    <mergeCell ref="A443:Z443"/>
    <mergeCell ref="A444:Z444"/>
    <mergeCell ref="B446:AD446"/>
    <mergeCell ref="A447:AC447"/>
    <mergeCell ref="A448:AC448"/>
    <mergeCell ref="A449:AC449"/>
    <mergeCell ref="A450:AC450"/>
    <mergeCell ref="A451:AC451"/>
    <mergeCell ref="A452:AC452"/>
    <mergeCell ref="A416:Y416"/>
    <mergeCell ref="A417:Y417"/>
    <mergeCell ref="A418:Y418"/>
    <mergeCell ref="A419:Y419"/>
    <mergeCell ref="A420:Y420"/>
    <mergeCell ref="A421:Y421"/>
    <mergeCell ref="A422:Y422"/>
    <mergeCell ref="A468:AC468"/>
    <mergeCell ref="A469:AC469"/>
    <mergeCell ref="A470:AC470"/>
    <mergeCell ref="A471:AC471"/>
    <mergeCell ref="A472:AC472"/>
    <mergeCell ref="A473:AC473"/>
    <mergeCell ref="A474:AC474"/>
    <mergeCell ref="A475:AC475"/>
    <mergeCell ref="A476:AC476"/>
    <mergeCell ref="A477:AC477"/>
    <mergeCell ref="A453:AD453"/>
    <mergeCell ref="A454:AC454"/>
    <mergeCell ref="A455:AC455"/>
    <mergeCell ref="A456:AC456"/>
    <mergeCell ref="A457:AC457"/>
    <mergeCell ref="A458:AC458"/>
    <mergeCell ref="A459:AC459"/>
    <mergeCell ref="A460:AC460"/>
    <mergeCell ref="A461:AC461"/>
    <mergeCell ref="A462:AC462"/>
    <mergeCell ref="A463:K463"/>
    <mergeCell ref="L463:AC463"/>
    <mergeCell ref="B465:AD465"/>
    <mergeCell ref="B467:AD467"/>
    <mergeCell ref="A404:Y404"/>
    <mergeCell ref="A405:Y405"/>
    <mergeCell ref="A406:Y406"/>
    <mergeCell ref="A407:Y407"/>
    <mergeCell ref="A408:Y408"/>
    <mergeCell ref="B410:AC410"/>
    <mergeCell ref="A411:AD411"/>
    <mergeCell ref="A412:Y412"/>
    <mergeCell ref="A413:Y413"/>
    <mergeCell ref="A414:Y414"/>
    <mergeCell ref="A415:Y415"/>
    <mergeCell ref="B335:AD335"/>
    <mergeCell ref="W336:W337"/>
    <mergeCell ref="X336:X337"/>
    <mergeCell ref="Y336:Y337"/>
    <mergeCell ref="Z336:Z337"/>
    <mergeCell ref="AA336:AA337"/>
    <mergeCell ref="AB336:AD336"/>
    <mergeCell ref="A336:V337"/>
    <mergeCell ref="A338:V338"/>
    <mergeCell ref="A339:V339"/>
    <mergeCell ref="A340:V340"/>
    <mergeCell ref="A341:V341"/>
    <mergeCell ref="B343:AD343"/>
    <mergeCell ref="A344:AC344"/>
    <mergeCell ref="G351:AC351"/>
    <mergeCell ref="G352:AC352"/>
    <mergeCell ref="G353:AC353"/>
    <mergeCell ref="G354:AC354"/>
    <mergeCell ref="A345:AC345"/>
    <mergeCell ref="A346:AC346"/>
    <mergeCell ref="A347:AC347"/>
    <mergeCell ref="A386:AC386"/>
    <mergeCell ref="A387:AC387"/>
    <mergeCell ref="B389:Y389"/>
    <mergeCell ref="A390:Y390"/>
    <mergeCell ref="A391:Y391"/>
    <mergeCell ref="A392:Y392"/>
    <mergeCell ref="A393:Y393"/>
    <mergeCell ref="A394:Y394"/>
    <mergeCell ref="A395:Y395"/>
    <mergeCell ref="A396:Y396"/>
    <mergeCell ref="A397:Y397"/>
    <mergeCell ref="A398:Y398"/>
    <mergeCell ref="A399:B399"/>
    <mergeCell ref="C399:Y399"/>
    <mergeCell ref="B401:AD401"/>
    <mergeCell ref="B402:AD402"/>
    <mergeCell ref="A403:Y403"/>
    <mergeCell ref="A367:AC367"/>
    <mergeCell ref="A368:AC368"/>
    <mergeCell ref="A369:AC369"/>
    <mergeCell ref="A370:AC370"/>
    <mergeCell ref="A371:AC371"/>
    <mergeCell ref="A372:B372"/>
    <mergeCell ref="C372:AC372"/>
    <mergeCell ref="B374:AD374"/>
    <mergeCell ref="B376:AD376"/>
    <mergeCell ref="A377:Y377"/>
    <mergeCell ref="A378:Y378"/>
    <mergeCell ref="A379:Y379"/>
    <mergeCell ref="A380:Y380"/>
    <mergeCell ref="A381:Y381"/>
    <mergeCell ref="A382:Y382"/>
    <mergeCell ref="B384:AD384"/>
    <mergeCell ref="A385:AC385"/>
    <mergeCell ref="B331:AD331"/>
    <mergeCell ref="B333:AD333"/>
    <mergeCell ref="A360:J360"/>
    <mergeCell ref="B358:AD358"/>
    <mergeCell ref="A359:AD359"/>
    <mergeCell ref="K360:V360"/>
    <mergeCell ref="W360:AD360"/>
    <mergeCell ref="A361:J361"/>
    <mergeCell ref="K361:V361"/>
    <mergeCell ref="W361:AD361"/>
    <mergeCell ref="A362:J362"/>
    <mergeCell ref="K362:V362"/>
    <mergeCell ref="W362:AD362"/>
    <mergeCell ref="A363:AD363"/>
    <mergeCell ref="A364:AC364"/>
    <mergeCell ref="A365:AC365"/>
    <mergeCell ref="A366:AC366"/>
    <mergeCell ref="A348:AC348"/>
    <mergeCell ref="A349:AC349"/>
    <mergeCell ref="A350:F356"/>
    <mergeCell ref="G350:AC350"/>
    <mergeCell ref="G355:AC355"/>
    <mergeCell ref="G356:P356"/>
    <mergeCell ref="Q356:AD356"/>
    <mergeCell ref="S309:U309"/>
    <mergeCell ref="S310:U310"/>
    <mergeCell ref="P309:R309"/>
    <mergeCell ref="B316:AD316"/>
    <mergeCell ref="A317:AC317"/>
    <mergeCell ref="A318:AC318"/>
    <mergeCell ref="A319:AC319"/>
    <mergeCell ref="A320:AC320"/>
    <mergeCell ref="A321:AC321"/>
    <mergeCell ref="A322:AC322"/>
    <mergeCell ref="B323:AD323"/>
    <mergeCell ref="B325:AD325"/>
    <mergeCell ref="A326:AC326"/>
    <mergeCell ref="A327:AC327"/>
    <mergeCell ref="A328:AC328"/>
    <mergeCell ref="A329:AC329"/>
    <mergeCell ref="A330:AC330"/>
    <mergeCell ref="V304:AA304"/>
    <mergeCell ref="AB304:AD305"/>
    <mergeCell ref="AB306:AD306"/>
    <mergeCell ref="D313:O313"/>
    <mergeCell ref="P313:R313"/>
    <mergeCell ref="V313:X313"/>
    <mergeCell ref="Y313:AA313"/>
    <mergeCell ref="AB313:AD313"/>
    <mergeCell ref="S313:U313"/>
    <mergeCell ref="A308:O308"/>
    <mergeCell ref="A309:C314"/>
    <mergeCell ref="D309:O309"/>
    <mergeCell ref="D310:O310"/>
    <mergeCell ref="P311:R311"/>
    <mergeCell ref="S314:U314"/>
    <mergeCell ref="D314:O314"/>
    <mergeCell ref="P314:R314"/>
    <mergeCell ref="V314:X314"/>
    <mergeCell ref="Y314:AA314"/>
    <mergeCell ref="AB314:AD314"/>
    <mergeCell ref="V311:X311"/>
    <mergeCell ref="Y311:AA311"/>
    <mergeCell ref="AB311:AD311"/>
    <mergeCell ref="S311:U311"/>
    <mergeCell ref="D312:O312"/>
    <mergeCell ref="P312:R312"/>
    <mergeCell ref="V312:X312"/>
    <mergeCell ref="Y312:AA312"/>
    <mergeCell ref="AB312:AD312"/>
    <mergeCell ref="S312:U312"/>
    <mergeCell ref="V310:X310"/>
    <mergeCell ref="Y310:AA310"/>
    <mergeCell ref="AB277:AB278"/>
    <mergeCell ref="AC277:AC278"/>
    <mergeCell ref="A276:H278"/>
    <mergeCell ref="I276:K278"/>
    <mergeCell ref="L276:N278"/>
    <mergeCell ref="O276:X276"/>
    <mergeCell ref="Y276:AD276"/>
    <mergeCell ref="O277:O278"/>
    <mergeCell ref="P277:R277"/>
    <mergeCell ref="AD277:AD278"/>
    <mergeCell ref="W285:X285"/>
    <mergeCell ref="A307:O307"/>
    <mergeCell ref="P307:R307"/>
    <mergeCell ref="S307:U307"/>
    <mergeCell ref="P308:R308"/>
    <mergeCell ref="D311:O311"/>
    <mergeCell ref="Y297:AA297"/>
    <mergeCell ref="AB297:AD297"/>
    <mergeCell ref="V297:X297"/>
    <mergeCell ref="V298:X298"/>
    <mergeCell ref="Y298:AA298"/>
    <mergeCell ref="AB298:AD298"/>
    <mergeCell ref="Y299:AA299"/>
    <mergeCell ref="AB299:AD299"/>
    <mergeCell ref="Y300:AA300"/>
    <mergeCell ref="V305:X305"/>
    <mergeCell ref="Y305:AA305"/>
    <mergeCell ref="V306:X306"/>
    <mergeCell ref="Y306:AA306"/>
    <mergeCell ref="V307:X307"/>
    <mergeCell ref="Y307:AA307"/>
    <mergeCell ref="AB307:AD307"/>
    <mergeCell ref="A306:O306"/>
    <mergeCell ref="P306:R306"/>
    <mergeCell ref="V309:X309"/>
    <mergeCell ref="Y309:AA309"/>
    <mergeCell ref="AB309:AD309"/>
    <mergeCell ref="P310:R310"/>
    <mergeCell ref="AB310:AD310"/>
    <mergeCell ref="S308:U308"/>
    <mergeCell ref="W290:X290"/>
    <mergeCell ref="W291:X291"/>
    <mergeCell ref="W292:X292"/>
    <mergeCell ref="B294:AD294"/>
    <mergeCell ref="V296:AD296"/>
    <mergeCell ref="L285:N285"/>
    <mergeCell ref="P299:R299"/>
    <mergeCell ref="S299:U299"/>
    <mergeCell ref="V299:X299"/>
    <mergeCell ref="A300:O300"/>
    <mergeCell ref="P300:R300"/>
    <mergeCell ref="S300:U300"/>
    <mergeCell ref="V300:X300"/>
    <mergeCell ref="A296:O297"/>
    <mergeCell ref="P296:R297"/>
    <mergeCell ref="S296:U297"/>
    <mergeCell ref="V308:X308"/>
    <mergeCell ref="Y308:AA308"/>
    <mergeCell ref="AB308:AD308"/>
    <mergeCell ref="AB300:AD300"/>
    <mergeCell ref="B302:AD302"/>
    <mergeCell ref="A304:O305"/>
    <mergeCell ref="P304:R305"/>
    <mergeCell ref="S304:U306"/>
    <mergeCell ref="A262:I262"/>
    <mergeCell ref="J262:L262"/>
    <mergeCell ref="M262:O262"/>
    <mergeCell ref="A263:I263"/>
    <mergeCell ref="C266:O266"/>
    <mergeCell ref="P266:R266"/>
    <mergeCell ref="A264:I264"/>
    <mergeCell ref="J264:L264"/>
    <mergeCell ref="M264:O264"/>
    <mergeCell ref="A265:I265"/>
    <mergeCell ref="J265:L265"/>
    <mergeCell ref="M265:O265"/>
    <mergeCell ref="A266:B266"/>
    <mergeCell ref="AA262:AB262"/>
    <mergeCell ref="AC262:AD262"/>
    <mergeCell ref="I284:K284"/>
    <mergeCell ref="L284:N284"/>
    <mergeCell ref="W283:X283"/>
    <mergeCell ref="W284:X284"/>
    <mergeCell ref="L281:N281"/>
    <mergeCell ref="W281:X281"/>
    <mergeCell ref="P264:Z264"/>
    <mergeCell ref="AA264:AB264"/>
    <mergeCell ref="J263:L263"/>
    <mergeCell ref="M263:O263"/>
    <mergeCell ref="P263:Z263"/>
    <mergeCell ref="AA263:AB263"/>
    <mergeCell ref="AC263:AD263"/>
    <mergeCell ref="A282:H282"/>
    <mergeCell ref="D284:H284"/>
    <mergeCell ref="U277:U278"/>
    <mergeCell ref="V277:V278"/>
    <mergeCell ref="AA260:AB260"/>
    <mergeCell ref="AC260:AD260"/>
    <mergeCell ref="P261:Z261"/>
    <mergeCell ref="AA261:AB261"/>
    <mergeCell ref="AC261:AD261"/>
    <mergeCell ref="P262:Z262"/>
    <mergeCell ref="AA257:AB257"/>
    <mergeCell ref="A256:I256"/>
    <mergeCell ref="J256:L256"/>
    <mergeCell ref="M256:O256"/>
    <mergeCell ref="P256:Z256"/>
    <mergeCell ref="AA256:AB256"/>
    <mergeCell ref="AC256:AD256"/>
    <mergeCell ref="A257:I257"/>
    <mergeCell ref="AC257:AD257"/>
    <mergeCell ref="P259:Z259"/>
    <mergeCell ref="AA259:AB259"/>
    <mergeCell ref="AC259:AD259"/>
    <mergeCell ref="J257:L257"/>
    <mergeCell ref="M257:O257"/>
    <mergeCell ref="J258:L258"/>
    <mergeCell ref="M258:O258"/>
    <mergeCell ref="P258:Z258"/>
    <mergeCell ref="AA258:AB258"/>
    <mergeCell ref="AC258:AD258"/>
    <mergeCell ref="A258:I258"/>
    <mergeCell ref="A259:I259"/>
    <mergeCell ref="J259:L259"/>
    <mergeCell ref="M259:O259"/>
    <mergeCell ref="A261:I261"/>
    <mergeCell ref="J261:L261"/>
    <mergeCell ref="M261:O261"/>
    <mergeCell ref="A251:I251"/>
    <mergeCell ref="J251:L251"/>
    <mergeCell ref="M251:O251"/>
    <mergeCell ref="J252:L252"/>
    <mergeCell ref="M252:O252"/>
    <mergeCell ref="A252:I252"/>
    <mergeCell ref="A253:I253"/>
    <mergeCell ref="J253:L253"/>
    <mergeCell ref="M253:O253"/>
    <mergeCell ref="A254:I254"/>
    <mergeCell ref="J254:L254"/>
    <mergeCell ref="M254:O254"/>
    <mergeCell ref="P257:Z257"/>
    <mergeCell ref="A260:I260"/>
    <mergeCell ref="J260:L260"/>
    <mergeCell ref="M260:O260"/>
    <mergeCell ref="M255:O255"/>
    <mergeCell ref="P255:Z255"/>
    <mergeCell ref="P260:Z260"/>
    <mergeCell ref="P252:Z252"/>
    <mergeCell ref="P253:Z253"/>
    <mergeCell ref="A298:O298"/>
    <mergeCell ref="P298:R298"/>
    <mergeCell ref="S298:U298"/>
    <mergeCell ref="A299:O299"/>
    <mergeCell ref="S277:S278"/>
    <mergeCell ref="T277:T278"/>
    <mergeCell ref="A279:H279"/>
    <mergeCell ref="I279:K279"/>
    <mergeCell ref="L279:N279"/>
    <mergeCell ref="W279:X279"/>
    <mergeCell ref="A280:H280"/>
    <mergeCell ref="W280:X280"/>
    <mergeCell ref="I280:K280"/>
    <mergeCell ref="L280:N280"/>
    <mergeCell ref="A281:H281"/>
    <mergeCell ref="I281:K281"/>
    <mergeCell ref="I282:K282"/>
    <mergeCell ref="L282:N282"/>
    <mergeCell ref="W282:X282"/>
    <mergeCell ref="I289:K289"/>
    <mergeCell ref="L289:N289"/>
    <mergeCell ref="A287:H287"/>
    <mergeCell ref="I287:K287"/>
    <mergeCell ref="L287:N287"/>
    <mergeCell ref="A288:H288"/>
    <mergeCell ref="I288:K288"/>
    <mergeCell ref="L288:N288"/>
    <mergeCell ref="A289:H289"/>
    <mergeCell ref="I292:K292"/>
    <mergeCell ref="L292:N292"/>
    <mergeCell ref="A290:H290"/>
    <mergeCell ref="I290:K290"/>
    <mergeCell ref="L290:N290"/>
    <mergeCell ref="A291:H291"/>
    <mergeCell ref="I291:K291"/>
    <mergeCell ref="L291:N291"/>
    <mergeCell ref="A292:H292"/>
    <mergeCell ref="D286:H286"/>
    <mergeCell ref="I286:K286"/>
    <mergeCell ref="L286:N286"/>
    <mergeCell ref="A283:H283"/>
    <mergeCell ref="I283:K283"/>
    <mergeCell ref="L283:N283"/>
    <mergeCell ref="A284:C286"/>
    <mergeCell ref="AC264:AD264"/>
    <mergeCell ref="P265:Z265"/>
    <mergeCell ref="S266:AD266"/>
    <mergeCell ref="AA265:AB265"/>
    <mergeCell ref="AC265:AD265"/>
    <mergeCell ref="B268:AD268"/>
    <mergeCell ref="B270:AC270"/>
    <mergeCell ref="B272:AC272"/>
    <mergeCell ref="B274:AC274"/>
    <mergeCell ref="A275:AD275"/>
    <mergeCell ref="W286:X286"/>
    <mergeCell ref="W287:X287"/>
    <mergeCell ref="W288:X288"/>
    <mergeCell ref="W289:X289"/>
    <mergeCell ref="D285:H285"/>
    <mergeCell ref="I285:K285"/>
    <mergeCell ref="W277:X278"/>
    <mergeCell ref="Y277:Y278"/>
    <mergeCell ref="Z277:Z278"/>
    <mergeCell ref="AA277:AA278"/>
    <mergeCell ref="AA248:AB248"/>
    <mergeCell ref="AC248:AD248"/>
    <mergeCell ref="B246:AD246"/>
    <mergeCell ref="A247:O247"/>
    <mergeCell ref="P247:AD247"/>
    <mergeCell ref="A248:I248"/>
    <mergeCell ref="J248:L248"/>
    <mergeCell ref="M248:O248"/>
    <mergeCell ref="P248:Z248"/>
    <mergeCell ref="A249:I249"/>
    <mergeCell ref="J249:L249"/>
    <mergeCell ref="M249:O249"/>
    <mergeCell ref="P249:Z249"/>
    <mergeCell ref="AA249:AB249"/>
    <mergeCell ref="AC249:AD249"/>
    <mergeCell ref="A250:I250"/>
    <mergeCell ref="AC250:AD250"/>
    <mergeCell ref="J250:L250"/>
    <mergeCell ref="M250:O250"/>
    <mergeCell ref="AA253:AB253"/>
    <mergeCell ref="AA255:AB255"/>
    <mergeCell ref="AC255:AD255"/>
    <mergeCell ref="R218:Z218"/>
    <mergeCell ref="AA218:AD218"/>
    <mergeCell ref="A216:Q216"/>
    <mergeCell ref="R216:Z216"/>
    <mergeCell ref="AA216:AD216"/>
    <mergeCell ref="A217:Q217"/>
    <mergeCell ref="R217:Z217"/>
    <mergeCell ref="AA217:AD217"/>
    <mergeCell ref="A218:Q218"/>
    <mergeCell ref="A219:AD219"/>
    <mergeCell ref="A220:Q220"/>
    <mergeCell ref="R220:Z220"/>
    <mergeCell ref="AA220:AD220"/>
    <mergeCell ref="A221:Q221"/>
    <mergeCell ref="R221:Z221"/>
    <mergeCell ref="AA221:AD221"/>
    <mergeCell ref="AC253:AD253"/>
    <mergeCell ref="P254:Z254"/>
    <mergeCell ref="AA254:AB254"/>
    <mergeCell ref="AC254:AD254"/>
    <mergeCell ref="P250:Z250"/>
    <mergeCell ref="AA250:AB250"/>
    <mergeCell ref="P251:Z251"/>
    <mergeCell ref="AA251:AB251"/>
    <mergeCell ref="AC251:AD251"/>
    <mergeCell ref="AA252:AB252"/>
    <mergeCell ref="AC252:AD252"/>
    <mergeCell ref="A255:I255"/>
    <mergeCell ref="J255:L255"/>
    <mergeCell ref="R212:Z212"/>
    <mergeCell ref="AA212:AD212"/>
    <mergeCell ref="A210:Q210"/>
    <mergeCell ref="R210:Z210"/>
    <mergeCell ref="AA210:AD210"/>
    <mergeCell ref="A211:Q211"/>
    <mergeCell ref="R211:Z211"/>
    <mergeCell ref="AA211:AD211"/>
    <mergeCell ref="A212:Q212"/>
    <mergeCell ref="R215:Z215"/>
    <mergeCell ref="AA215:AD215"/>
    <mergeCell ref="A213:Q213"/>
    <mergeCell ref="R213:Z213"/>
    <mergeCell ref="AA213:AD213"/>
    <mergeCell ref="A214:Q214"/>
    <mergeCell ref="R214:Z214"/>
    <mergeCell ref="AA214:AD214"/>
    <mergeCell ref="A215:Q215"/>
    <mergeCell ref="R203:Z203"/>
    <mergeCell ref="AA203:AD203"/>
    <mergeCell ref="A201:Q201"/>
    <mergeCell ref="R201:Z201"/>
    <mergeCell ref="AA201:AD201"/>
    <mergeCell ref="A202:Q202"/>
    <mergeCell ref="R202:Z202"/>
    <mergeCell ref="AA202:AD202"/>
    <mergeCell ref="A203:Q203"/>
    <mergeCell ref="R206:Z206"/>
    <mergeCell ref="AA206:AD206"/>
    <mergeCell ref="A204:Q204"/>
    <mergeCell ref="R204:Z204"/>
    <mergeCell ref="AA204:AD204"/>
    <mergeCell ref="A205:Q205"/>
    <mergeCell ref="R205:Z205"/>
    <mergeCell ref="AA205:AD205"/>
    <mergeCell ref="A206:Q206"/>
    <mergeCell ref="AC189:AD189"/>
    <mergeCell ref="A189:I189"/>
    <mergeCell ref="A190:I190"/>
    <mergeCell ref="J190:L190"/>
    <mergeCell ref="M190:O190"/>
    <mergeCell ref="A191:I191"/>
    <mergeCell ref="J191:L191"/>
    <mergeCell ref="M191:O191"/>
    <mergeCell ref="J194:L194"/>
    <mergeCell ref="M194:O194"/>
    <mergeCell ref="A192:I192"/>
    <mergeCell ref="J192:L192"/>
    <mergeCell ref="M192:O192"/>
    <mergeCell ref="A193:I193"/>
    <mergeCell ref="J193:L193"/>
    <mergeCell ref="M193:O193"/>
    <mergeCell ref="A194:I194"/>
    <mergeCell ref="AA193:AB193"/>
    <mergeCell ref="AC193:AD193"/>
    <mergeCell ref="P191:Z191"/>
    <mergeCell ref="AA191:AB191"/>
    <mergeCell ref="AC191:AD191"/>
    <mergeCell ref="P192:Z192"/>
    <mergeCell ref="AA192:AB192"/>
    <mergeCell ref="AC192:AD192"/>
    <mergeCell ref="P193:Z193"/>
    <mergeCell ref="P194:Z194"/>
    <mergeCell ref="AA194:AB194"/>
    <mergeCell ref="AC194:AD194"/>
    <mergeCell ref="AA184:AB184"/>
    <mergeCell ref="AC184:AD184"/>
    <mergeCell ref="A207:Q207"/>
    <mergeCell ref="R207:Z207"/>
    <mergeCell ref="AA207:AD207"/>
    <mergeCell ref="A208:AD208"/>
    <mergeCell ref="A209:Q209"/>
    <mergeCell ref="R209:Z209"/>
    <mergeCell ref="AA209:AD209"/>
    <mergeCell ref="J182:L182"/>
    <mergeCell ref="M182:O182"/>
    <mergeCell ref="A183:I183"/>
    <mergeCell ref="J183:L183"/>
    <mergeCell ref="M183:O183"/>
    <mergeCell ref="J184:L184"/>
    <mergeCell ref="M184:O184"/>
    <mergeCell ref="A184:I184"/>
    <mergeCell ref="A185:I185"/>
    <mergeCell ref="J185:L185"/>
    <mergeCell ref="M185:O185"/>
    <mergeCell ref="A186:I186"/>
    <mergeCell ref="J186:L186"/>
    <mergeCell ref="M186:O186"/>
    <mergeCell ref="P190:Z190"/>
    <mergeCell ref="AA190:AB190"/>
    <mergeCell ref="AC190:AD190"/>
    <mergeCell ref="J188:L188"/>
    <mergeCell ref="M188:O188"/>
    <mergeCell ref="J189:L189"/>
    <mergeCell ref="M189:O189"/>
    <mergeCell ref="P189:Z189"/>
    <mergeCell ref="AA189:AB189"/>
    <mergeCell ref="B196:AD196"/>
    <mergeCell ref="A197:AD197"/>
    <mergeCell ref="R198:Z198"/>
    <mergeCell ref="AA198:AD198"/>
    <mergeCell ref="A198:Q198"/>
    <mergeCell ref="A199:Q199"/>
    <mergeCell ref="R199:Z199"/>
    <mergeCell ref="AA199:AD199"/>
    <mergeCell ref="A200:Q200"/>
    <mergeCell ref="R200:Z200"/>
    <mergeCell ref="AA200:AD200"/>
    <mergeCell ref="M180:O180"/>
    <mergeCell ref="P180:Z180"/>
    <mergeCell ref="AA180:AB180"/>
    <mergeCell ref="AC180:AD180"/>
    <mergeCell ref="A180:I180"/>
    <mergeCell ref="J180:L180"/>
    <mergeCell ref="A181:I181"/>
    <mergeCell ref="J181:L181"/>
    <mergeCell ref="M181:O181"/>
    <mergeCell ref="P181:Z181"/>
    <mergeCell ref="AA181:AB181"/>
    <mergeCell ref="AC181:AD181"/>
    <mergeCell ref="A182:I182"/>
    <mergeCell ref="AC182:AD182"/>
    <mergeCell ref="P184:Z184"/>
    <mergeCell ref="P185:Z185"/>
    <mergeCell ref="AA185:AB185"/>
    <mergeCell ref="AC185:AD185"/>
    <mergeCell ref="P183:Z183"/>
    <mergeCell ref="AA183:AB183"/>
    <mergeCell ref="AC183:AD183"/>
    <mergeCell ref="P177:Z177"/>
    <mergeCell ref="AA177:AB177"/>
    <mergeCell ref="AC177:AD177"/>
    <mergeCell ref="AC178:AD178"/>
    <mergeCell ref="AC179:AD179"/>
    <mergeCell ref="A175:I175"/>
    <mergeCell ref="A176:I176"/>
    <mergeCell ref="J176:L176"/>
    <mergeCell ref="M176:O176"/>
    <mergeCell ref="P176:Z176"/>
    <mergeCell ref="AA176:AB176"/>
    <mergeCell ref="A177:I177"/>
    <mergeCell ref="P188:Z188"/>
    <mergeCell ref="AA188:AB188"/>
    <mergeCell ref="A187:I187"/>
    <mergeCell ref="J187:L187"/>
    <mergeCell ref="M187:O187"/>
    <mergeCell ref="P187:Z187"/>
    <mergeCell ref="AA187:AB187"/>
    <mergeCell ref="AC187:AD187"/>
    <mergeCell ref="A188:I188"/>
    <mergeCell ref="AC188:AD188"/>
    <mergeCell ref="A179:I179"/>
    <mergeCell ref="J179:L179"/>
    <mergeCell ref="M179:O179"/>
    <mergeCell ref="P179:Z179"/>
    <mergeCell ref="AA179:AB179"/>
    <mergeCell ref="P186:Z186"/>
    <mergeCell ref="AA186:AB186"/>
    <mergeCell ref="AC186:AD186"/>
    <mergeCell ref="P182:Z182"/>
    <mergeCell ref="AA182:AB182"/>
    <mergeCell ref="S168:V169"/>
    <mergeCell ref="W168:X169"/>
    <mergeCell ref="Y168:AB169"/>
    <mergeCell ref="AC169:AD169"/>
    <mergeCell ref="A168:A169"/>
    <mergeCell ref="B168:B169"/>
    <mergeCell ref="C168:F169"/>
    <mergeCell ref="G168:I169"/>
    <mergeCell ref="J168:M169"/>
    <mergeCell ref="N168:P169"/>
    <mergeCell ref="Q168:R169"/>
    <mergeCell ref="M175:O175"/>
    <mergeCell ref="P175:Z175"/>
    <mergeCell ref="A174:I174"/>
    <mergeCell ref="J174:L174"/>
    <mergeCell ref="M174:O174"/>
    <mergeCell ref="P174:Z174"/>
    <mergeCell ref="AA174:AB174"/>
    <mergeCell ref="J175:L175"/>
    <mergeCell ref="AA175:AB175"/>
    <mergeCell ref="AA173:AB173"/>
    <mergeCell ref="AC173:AD173"/>
    <mergeCell ref="AC174:AD174"/>
    <mergeCell ref="AC175:AD175"/>
    <mergeCell ref="W165:X165"/>
    <mergeCell ref="Y165:AB165"/>
    <mergeCell ref="A165:B165"/>
    <mergeCell ref="C165:F165"/>
    <mergeCell ref="G165:I165"/>
    <mergeCell ref="J165:M165"/>
    <mergeCell ref="N165:P165"/>
    <mergeCell ref="Q165:R165"/>
    <mergeCell ref="S165:V165"/>
    <mergeCell ref="W166:X167"/>
    <mergeCell ref="Y166:AB167"/>
    <mergeCell ref="AC167:AD167"/>
    <mergeCell ref="A166:B167"/>
    <mergeCell ref="C166:F167"/>
    <mergeCell ref="G166:I167"/>
    <mergeCell ref="J166:M167"/>
    <mergeCell ref="N166:P167"/>
    <mergeCell ref="Q166:R167"/>
    <mergeCell ref="S166:V167"/>
    <mergeCell ref="A147:B147"/>
    <mergeCell ref="A148:B148"/>
    <mergeCell ref="A149:B150"/>
    <mergeCell ref="A155:B155"/>
    <mergeCell ref="C151:AB151"/>
    <mergeCell ref="Q152:AB152"/>
    <mergeCell ref="C150:F150"/>
    <mergeCell ref="G150:I150"/>
    <mergeCell ref="J150:M150"/>
    <mergeCell ref="N150:P150"/>
    <mergeCell ref="Q150:R150"/>
    <mergeCell ref="S150:V150"/>
    <mergeCell ref="W150:X150"/>
    <mergeCell ref="S155:V155"/>
    <mergeCell ref="W155:X155"/>
    <mergeCell ref="Y155:AB155"/>
    <mergeCell ref="W163:X163"/>
    <mergeCell ref="Y163:AB163"/>
    <mergeCell ref="A163:B163"/>
    <mergeCell ref="C163:F163"/>
    <mergeCell ref="G163:I163"/>
    <mergeCell ref="J163:M163"/>
    <mergeCell ref="N163:P163"/>
    <mergeCell ref="Q163:R163"/>
    <mergeCell ref="S163:V163"/>
    <mergeCell ref="N156:P156"/>
    <mergeCell ref="Q156:R156"/>
    <mergeCell ref="S156:V156"/>
    <mergeCell ref="W157:X157"/>
    <mergeCell ref="G155:I155"/>
    <mergeCell ref="J155:M155"/>
    <mergeCell ref="N155:P155"/>
    <mergeCell ref="W164:X164"/>
    <mergeCell ref="Y164:AB164"/>
    <mergeCell ref="A164:B164"/>
    <mergeCell ref="C164:F164"/>
    <mergeCell ref="G164:I164"/>
    <mergeCell ref="J164:M164"/>
    <mergeCell ref="N164:P164"/>
    <mergeCell ref="Q164:R164"/>
    <mergeCell ref="S164:V164"/>
    <mergeCell ref="W160:X160"/>
    <mergeCell ref="Y160:AB160"/>
    <mergeCell ref="A160:B160"/>
    <mergeCell ref="C160:F160"/>
    <mergeCell ref="G160:I160"/>
    <mergeCell ref="J160:M160"/>
    <mergeCell ref="N160:P160"/>
    <mergeCell ref="Q160:R160"/>
    <mergeCell ref="S160:V160"/>
    <mergeCell ref="W161:X162"/>
    <mergeCell ref="Y161:AB162"/>
    <mergeCell ref="AC162:AD162"/>
    <mergeCell ref="A161:B162"/>
    <mergeCell ref="C161:F162"/>
    <mergeCell ref="G161:I162"/>
    <mergeCell ref="J161:M162"/>
    <mergeCell ref="N161:P162"/>
    <mergeCell ref="Q161:R162"/>
    <mergeCell ref="S161:V162"/>
    <mergeCell ref="W158:X158"/>
    <mergeCell ref="Y158:AB158"/>
    <mergeCell ref="A158:B158"/>
    <mergeCell ref="C158:F158"/>
    <mergeCell ref="G158:I158"/>
    <mergeCell ref="J158:M158"/>
    <mergeCell ref="N158:P158"/>
    <mergeCell ref="Q158:R158"/>
    <mergeCell ref="S158:V158"/>
    <mergeCell ref="W159:X159"/>
    <mergeCell ref="Y159:AB159"/>
    <mergeCell ref="A159:B159"/>
    <mergeCell ref="C159:F159"/>
    <mergeCell ref="G159:I159"/>
    <mergeCell ref="J159:M159"/>
    <mergeCell ref="N159:P159"/>
    <mergeCell ref="Q159:R159"/>
    <mergeCell ref="S159:V159"/>
    <mergeCell ref="B116:AD116"/>
    <mergeCell ref="A117:AC117"/>
    <mergeCell ref="A118:AC118"/>
    <mergeCell ref="A119:AC119"/>
    <mergeCell ref="A120:AC120"/>
    <mergeCell ref="A121:AC121"/>
    <mergeCell ref="A122:AC122"/>
    <mergeCell ref="A123:AC123"/>
    <mergeCell ref="A124:AC124"/>
    <mergeCell ref="A125:AC125"/>
    <mergeCell ref="A126:AC126"/>
    <mergeCell ref="A127:AC127"/>
    <mergeCell ref="A128:AC128"/>
    <mergeCell ref="A129:AC129"/>
    <mergeCell ref="A130:AC130"/>
    <mergeCell ref="Q140:R141"/>
    <mergeCell ref="S140:V141"/>
    <mergeCell ref="W140:X141"/>
    <mergeCell ref="Y140:AB141"/>
    <mergeCell ref="C138:AB138"/>
    <mergeCell ref="AC138:AD141"/>
    <mergeCell ref="C139:F140"/>
    <mergeCell ref="G139:I140"/>
    <mergeCell ref="J139:M140"/>
    <mergeCell ref="N139:P140"/>
    <mergeCell ref="Q139:AB139"/>
    <mergeCell ref="C141:P141"/>
    <mergeCell ref="A131:AC131"/>
    <mergeCell ref="A132:AC132"/>
    <mergeCell ref="A133:AC133"/>
    <mergeCell ref="A134:AC134"/>
    <mergeCell ref="A135:AC135"/>
    <mergeCell ref="A111:T111"/>
    <mergeCell ref="U111:V111"/>
    <mergeCell ref="W111:X111"/>
    <mergeCell ref="Y111:Z111"/>
    <mergeCell ref="AA111:AB111"/>
    <mergeCell ref="AC111:AD111"/>
    <mergeCell ref="AC112:AD112"/>
    <mergeCell ref="A112:T112"/>
    <mergeCell ref="A113:T113"/>
    <mergeCell ref="U113:V113"/>
    <mergeCell ref="W113:X113"/>
    <mergeCell ref="Y113:Z113"/>
    <mergeCell ref="AA113:AB113"/>
    <mergeCell ref="AC113:AD113"/>
    <mergeCell ref="A114:T114"/>
    <mergeCell ref="U114:V114"/>
    <mergeCell ref="W114:X114"/>
    <mergeCell ref="Y114:Z114"/>
    <mergeCell ref="AA114:AB114"/>
    <mergeCell ref="AC114:AD114"/>
    <mergeCell ref="U112:V112"/>
    <mergeCell ref="W112:X112"/>
    <mergeCell ref="Y112:Z112"/>
    <mergeCell ref="AA112:AB112"/>
  </mergeCells>
  <conditionalFormatting sqref="AH27">
    <cfRule type="cellIs" dxfId="3" priority="5" operator="equal">
      <formula>1</formula>
    </cfRule>
  </conditionalFormatting>
  <conditionalFormatting sqref="A26:B26 B28:B90 A29:A90 A92:B94 A102:B102 A109:B109 A113:B115 A136:B136 A170:B170 A172:B195 A230:B233 A245:B268 A271:B271 A273:B273 A275:B315 A332:B332 A445:B464 A480:B481 A491 B491:B675 A493:A675">
    <cfRule type="colorScale" priority="16">
      <colorScale>
        <cfvo type="min" val="0"/>
        <cfvo type="max" val="0"/>
        <color rgb="FF57BB8A"/>
        <color rgb="FFFFFFFF"/>
      </colorScale>
    </cfRule>
  </conditionalFormatting>
  <conditionalFormatting sqref="K89:M89">
    <cfRule type="cellIs" dxfId="2" priority="3" operator="notEqual">
      <formula>$AD$27</formula>
    </cfRule>
  </conditionalFormatting>
  <conditionalFormatting sqref="B168:B169">
    <cfRule type="cellIs" dxfId="1" priority="2" operator="notEqual">
      <formula>$AD$27</formula>
    </cfRule>
  </conditionalFormatting>
  <conditionalFormatting sqref="W114:X114">
    <cfRule type="cellIs" dxfId="0" priority="1" operator="notEqual">
      <formula>$AD$27</formula>
    </cfRule>
  </conditionalFormatting>
  <dataValidations count="12">
    <dataValidation type="list" allowBlank="1" showErrorMessage="1" sqref="J15 AA390:AA399 AC390:AC399 AD410 AA413:AA424 AC413:AC424 AD447:AD452 AD454:AD463 Z533:Z536 AD531:AD536">
      <formula1>"Да,Нет"</formula1>
    </dataValidation>
    <dataValidation type="list" allowBlank="1" showInputMessage="1" showErrorMessage="1" prompt=" - " sqref="AD346:AD355">
      <formula1>"да,нет"</formula1>
    </dataValidation>
    <dataValidation type="decimal" allowBlank="1" showDropDown="1" showInputMessage="1" showErrorMessage="1" prompt=" - " sqref="AA95 AC95 Y95">
      <formula1>0</formula1>
      <formula2>1000000</formula2>
    </dataValidation>
    <dataValidation type="list" allowBlank="1" showErrorMessage="1" sqref="AA440:AA444 AC440:AC444 AD468:AD477 AD483:AD489">
      <formula1>"Да,Нет"</formula1>
    </dataValidation>
    <dataValidation type="list" allowBlank="1" showInputMessage="1" showErrorMessage="1" prompt=" - Выберите из списка" sqref="AD117:AD135 AD317:AD322 K361:K362 W361:W362">
      <formula1>"Да,Нет"</formula1>
    </dataValidation>
    <dataValidation type="list" allowBlank="1" showInputMessage="1" showErrorMessage="1" prompt=" - " sqref="J11">
      <formula1>"Запад,Кинель,Отрадненский,Поволжье,Самара,Север,Северо-Восток,Северо-Запад,Тольятти,Центр,Юг,Юго-Восток,Юго-Запад"</formula1>
    </dataValidation>
    <dataValidation type="decimal" allowBlank="1" showInputMessage="1" showErrorMessage="1" sqref="AD326:AD330">
      <formula1>0</formula1>
      <formula2>100000</formula2>
    </dataValidation>
    <dataValidation type="list" allowBlank="1" showErrorMessage="1" sqref="Z531:Z532">
      <formula1>"Да,Нет,Частично"</formula1>
    </dataValidation>
    <dataValidation type="list" allowBlank="1" showInputMessage="1" showErrorMessage="1" sqref="AD344:AD345 AD364:AD372 AD541">
      <formula1>"Да,Нет"</formula1>
    </dataValidation>
    <dataValidation type="decimal" allowBlank="1" showInputMessage="1" showErrorMessage="1" sqref="AB544:AB545">
      <formula1>0</formula1>
      <formula2>100000</formula2>
    </dataValidation>
    <dataValidation type="list" allowBlank="1" showInputMessage="1" showErrorMessage="1" sqref="V495:AD527">
      <formula1>Лист1!$A$1:$A$13</formula1>
    </dataValidation>
    <dataValidation type="decimal" allowBlank="1" showDropDown="1" showInputMessage="1" showErrorMessage="1" sqref="AA556:AA562">
      <formula1>0</formula1>
      <formula2>1000000</formula2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workbookViewId="0">
      <selection activeCell="A25" sqref="A25"/>
    </sheetView>
  </sheetViews>
  <sheetFormatPr defaultColWidth="12.5703125" defaultRowHeight="15" customHeight="1"/>
  <cols>
    <col min="1" max="1" width="66.42578125" customWidth="1"/>
    <col min="2" max="2" width="45.42578125" customWidth="1"/>
    <col min="3" max="26" width="8" customWidth="1"/>
  </cols>
  <sheetData>
    <row r="1" spans="1:2" ht="14.25" customHeight="1">
      <c r="A1" s="108" t="s">
        <v>684</v>
      </c>
      <c r="B1" s="91"/>
    </row>
    <row r="2" spans="1:2" ht="14.25" customHeight="1">
      <c r="A2" s="109" t="s">
        <v>685</v>
      </c>
      <c r="B2" s="91"/>
    </row>
    <row r="3" spans="1:2" ht="14.25" customHeight="1">
      <c r="A3" s="109" t="s">
        <v>686</v>
      </c>
      <c r="B3" s="91"/>
    </row>
    <row r="4" spans="1:2" ht="14.25" customHeight="1">
      <c r="A4" s="109" t="s">
        <v>687</v>
      </c>
      <c r="B4" s="91"/>
    </row>
    <row r="5" spans="1:2" ht="14.25" customHeight="1">
      <c r="A5" s="109" t="s">
        <v>688</v>
      </c>
      <c r="B5" s="91"/>
    </row>
    <row r="6" spans="1:2" ht="14.25" customHeight="1">
      <c r="A6" s="109" t="s">
        <v>689</v>
      </c>
      <c r="B6" s="91"/>
    </row>
    <row r="7" spans="1:2" ht="14.25" customHeight="1">
      <c r="A7" s="109" t="s">
        <v>690</v>
      </c>
      <c r="B7" s="91"/>
    </row>
    <row r="8" spans="1:2" ht="14.25" customHeight="1">
      <c r="A8" s="109" t="s">
        <v>691</v>
      </c>
      <c r="B8" s="91"/>
    </row>
    <row r="9" spans="1:2" ht="14.25" customHeight="1">
      <c r="A9" s="109" t="s">
        <v>692</v>
      </c>
      <c r="B9" s="91"/>
    </row>
    <row r="10" spans="1:2" ht="14.25" customHeight="1">
      <c r="A10" s="109" t="s">
        <v>693</v>
      </c>
      <c r="B10" s="91"/>
    </row>
    <row r="11" spans="1:2" ht="14.25" customHeight="1">
      <c r="A11" s="109" t="s">
        <v>694</v>
      </c>
      <c r="B11" s="91"/>
    </row>
    <row r="12" spans="1:2" ht="14.25" customHeight="1">
      <c r="A12" s="109" t="s">
        <v>695</v>
      </c>
      <c r="B12" s="91"/>
    </row>
    <row r="13" spans="1:2" ht="15" customHeight="1">
      <c r="A13" s="109" t="s">
        <v>696</v>
      </c>
      <c r="B13" s="91"/>
    </row>
    <row r="14" spans="1:2" ht="14.25" customHeight="1">
      <c r="A14" s="90"/>
      <c r="B14" s="91"/>
    </row>
    <row r="15" spans="1:2" ht="14.25" customHeight="1">
      <c r="A15" s="90"/>
      <c r="B15" s="91"/>
    </row>
    <row r="16" spans="1:2" ht="14.25" customHeight="1">
      <c r="A16" s="90"/>
      <c r="B16" s="91"/>
    </row>
    <row r="17" spans="1:2" ht="14.25" customHeight="1">
      <c r="A17" s="90"/>
      <c r="B17" s="91"/>
    </row>
    <row r="18" spans="1:2" ht="14.25" customHeight="1">
      <c r="A18" s="90"/>
      <c r="B18" s="91"/>
    </row>
    <row r="19" spans="1:2" ht="13.5" customHeight="1">
      <c r="B19" s="91"/>
    </row>
    <row r="20" spans="1:2" ht="14.25" customHeight="1">
      <c r="B20" s="91"/>
    </row>
    <row r="21" spans="1:2" ht="12.75" customHeight="1"/>
    <row r="22" spans="1:2" ht="14.25" customHeight="1">
      <c r="B22" s="91"/>
    </row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  <row r="32" spans="1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Лист1</vt:lpstr>
      <vt:lpstr>__Anonymous_Sheet_DB__1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cde</cp:lastModifiedBy>
  <dcterms:modified xsi:type="dcterms:W3CDTF">2023-02-13T09:43:26Z</dcterms:modified>
</cp:coreProperties>
</file>